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ublic Information Division\2022 Primaries\"/>
    </mc:Choice>
  </mc:AlternateContent>
  <xr:revisionPtr revIDLastSave="0" documentId="13_ncr:1_{6C6DB06C-DAE1-460C-8C67-B5CBF039A02F}" xr6:coauthVersionLast="47" xr6:coauthVersionMax="47" xr10:uidLastSave="{00000000-0000-0000-0000-000000000000}"/>
  <bookViews>
    <workbookView xWindow="-120" yWindow="-120" windowWidth="29040" windowHeight="17640" xr2:uid="{A4E7F96C-8F1E-4688-89E8-00153859A1D7}"/>
  </bookViews>
  <sheets>
    <sheet name="2022 Primaries EV Total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D25" i="1"/>
  <c r="K4" i="1"/>
  <c r="K5" i="1"/>
  <c r="K7" i="1"/>
  <c r="K8" i="1"/>
  <c r="K10" i="1"/>
  <c r="K11" i="1"/>
  <c r="K12" i="1"/>
  <c r="K14" i="1"/>
  <c r="K15" i="1"/>
  <c r="K16" i="1"/>
  <c r="K17" i="1"/>
  <c r="K19" i="1"/>
  <c r="K20" i="1"/>
  <c r="K21" i="1"/>
  <c r="K22" i="1"/>
  <c r="K23" i="1"/>
  <c r="K24" i="1"/>
  <c r="K26" i="1"/>
  <c r="K27" i="1"/>
  <c r="K28" i="1"/>
  <c r="K29" i="1"/>
  <c r="K30" i="1"/>
  <c r="K32" i="1"/>
  <c r="K33" i="1"/>
  <c r="K34" i="1"/>
  <c r="K36" i="1"/>
  <c r="K37" i="1"/>
  <c r="K38" i="1"/>
  <c r="K39" i="1"/>
  <c r="K40" i="1"/>
  <c r="K42" i="1"/>
  <c r="K43" i="1"/>
  <c r="K44" i="1"/>
  <c r="K45" i="1"/>
  <c r="K46" i="1"/>
  <c r="K48" i="1"/>
  <c r="K49" i="1"/>
  <c r="K50" i="1"/>
  <c r="K51" i="1"/>
  <c r="K52" i="1"/>
  <c r="K53" i="1"/>
  <c r="K55" i="1"/>
  <c r="K56" i="1"/>
  <c r="K57" i="1"/>
  <c r="K59" i="1"/>
  <c r="K60" i="1"/>
  <c r="K61" i="1"/>
  <c r="K62" i="1"/>
  <c r="K63" i="1"/>
  <c r="K64" i="1"/>
  <c r="K66" i="1"/>
  <c r="K67" i="1"/>
  <c r="K68" i="1"/>
  <c r="K70" i="1"/>
  <c r="K71" i="1"/>
  <c r="K72" i="1"/>
  <c r="K73" i="1"/>
  <c r="K74" i="1"/>
  <c r="K75" i="1"/>
  <c r="K76" i="1"/>
  <c r="K77" i="1"/>
  <c r="K79" i="1"/>
  <c r="K80" i="1"/>
  <c r="K81" i="1"/>
  <c r="K83" i="1"/>
  <c r="K84" i="1"/>
  <c r="K85" i="1"/>
  <c r="K87" i="1"/>
  <c r="K88" i="1"/>
  <c r="K89" i="1"/>
  <c r="K90" i="1"/>
  <c r="K91" i="1"/>
  <c r="K92" i="1"/>
  <c r="K93" i="1"/>
  <c r="K95" i="1"/>
  <c r="K96" i="1"/>
  <c r="K97" i="1"/>
  <c r="K98" i="1"/>
  <c r="K100" i="1"/>
  <c r="K101" i="1"/>
  <c r="K102" i="1"/>
  <c r="C103" i="1"/>
  <c r="B103" i="1"/>
  <c r="C54" i="1"/>
  <c r="D54" i="1"/>
  <c r="E54" i="1"/>
  <c r="F54" i="1"/>
  <c r="G54" i="1"/>
  <c r="H54" i="1"/>
  <c r="I54" i="1"/>
  <c r="J54" i="1"/>
  <c r="C35" i="1"/>
  <c r="D35" i="1"/>
  <c r="E35" i="1"/>
  <c r="F35" i="1"/>
  <c r="G35" i="1"/>
  <c r="H35" i="1"/>
  <c r="I35" i="1"/>
  <c r="J35" i="1"/>
  <c r="C9" i="1"/>
  <c r="D9" i="1"/>
  <c r="C69" i="1"/>
  <c r="E69" i="1"/>
  <c r="F69" i="1"/>
  <c r="G69" i="1"/>
  <c r="H69" i="1"/>
  <c r="I69" i="1"/>
  <c r="J69" i="1"/>
  <c r="C99" i="1"/>
  <c r="D99" i="1"/>
  <c r="E99" i="1"/>
  <c r="F99" i="1"/>
  <c r="G99" i="1"/>
  <c r="H99" i="1"/>
  <c r="I99" i="1"/>
  <c r="J99" i="1"/>
  <c r="C94" i="1"/>
  <c r="D94" i="1"/>
  <c r="E94" i="1"/>
  <c r="F94" i="1"/>
  <c r="G94" i="1"/>
  <c r="H94" i="1"/>
  <c r="I94" i="1"/>
  <c r="J94" i="1"/>
  <c r="C86" i="1"/>
  <c r="D86" i="1"/>
  <c r="E86" i="1"/>
  <c r="F86" i="1"/>
  <c r="G86" i="1"/>
  <c r="H86" i="1"/>
  <c r="I86" i="1"/>
  <c r="J86" i="1"/>
  <c r="C82" i="1"/>
  <c r="D82" i="1"/>
  <c r="E82" i="1"/>
  <c r="F82" i="1"/>
  <c r="G82" i="1"/>
  <c r="H82" i="1"/>
  <c r="I82" i="1"/>
  <c r="J82" i="1"/>
  <c r="C78" i="1"/>
  <c r="D78" i="1"/>
  <c r="E78" i="1"/>
  <c r="F78" i="1"/>
  <c r="G78" i="1"/>
  <c r="H78" i="1"/>
  <c r="I78" i="1"/>
  <c r="J78" i="1"/>
  <c r="C65" i="1"/>
  <c r="D65" i="1"/>
  <c r="E65" i="1"/>
  <c r="F65" i="1"/>
  <c r="G65" i="1"/>
  <c r="H65" i="1"/>
  <c r="I65" i="1"/>
  <c r="J65" i="1"/>
  <c r="C58" i="1"/>
  <c r="D58" i="1"/>
  <c r="E58" i="1"/>
  <c r="F58" i="1"/>
  <c r="G58" i="1"/>
  <c r="H58" i="1"/>
  <c r="I58" i="1"/>
  <c r="J58" i="1"/>
  <c r="C47" i="1"/>
  <c r="D47" i="1"/>
  <c r="E47" i="1"/>
  <c r="F47" i="1"/>
  <c r="G47" i="1"/>
  <c r="H47" i="1"/>
  <c r="I47" i="1"/>
  <c r="J47" i="1"/>
  <c r="C41" i="1"/>
  <c r="D41" i="1"/>
  <c r="E41" i="1"/>
  <c r="F41" i="1"/>
  <c r="G41" i="1"/>
  <c r="H41" i="1"/>
  <c r="I41" i="1"/>
  <c r="J41" i="1"/>
  <c r="C31" i="1"/>
  <c r="D31" i="1"/>
  <c r="E31" i="1"/>
  <c r="F31" i="1"/>
  <c r="G31" i="1"/>
  <c r="H31" i="1"/>
  <c r="I31" i="1"/>
  <c r="J31" i="1"/>
  <c r="C25" i="1"/>
  <c r="E25" i="1"/>
  <c r="F25" i="1"/>
  <c r="G25" i="1"/>
  <c r="H25" i="1"/>
  <c r="I25" i="1"/>
  <c r="J25" i="1"/>
  <c r="C18" i="1"/>
  <c r="D18" i="1"/>
  <c r="E18" i="1"/>
  <c r="F18" i="1"/>
  <c r="G18" i="1"/>
  <c r="H18" i="1"/>
  <c r="I18" i="1"/>
  <c r="J18" i="1"/>
  <c r="C13" i="1"/>
  <c r="D13" i="1"/>
  <c r="E13" i="1"/>
  <c r="F13" i="1"/>
  <c r="G13" i="1"/>
  <c r="H13" i="1"/>
  <c r="I13" i="1"/>
  <c r="J13" i="1"/>
  <c r="C6" i="1"/>
  <c r="D6" i="1"/>
  <c r="E6" i="1"/>
  <c r="F6" i="1"/>
  <c r="G6" i="1"/>
  <c r="H6" i="1"/>
  <c r="I6" i="1"/>
  <c r="J6" i="1"/>
  <c r="K3" i="1"/>
  <c r="B47" i="1"/>
  <c r="B35" i="1"/>
  <c r="B99" i="1"/>
  <c r="B94" i="1"/>
  <c r="B86" i="1"/>
  <c r="B78" i="1"/>
  <c r="B82" i="1"/>
  <c r="B58" i="1"/>
  <c r="B69" i="1"/>
  <c r="B65" i="1"/>
  <c r="B54" i="1"/>
  <c r="B41" i="1"/>
  <c r="B25" i="1"/>
  <c r="B31" i="1"/>
  <c r="B18" i="1"/>
  <c r="B13" i="1"/>
  <c r="B9" i="1"/>
  <c r="B6" i="1"/>
  <c r="J103" i="1" l="1"/>
  <c r="I103" i="1"/>
  <c r="H103" i="1"/>
  <c r="K94" i="1"/>
  <c r="G103" i="1"/>
  <c r="K69" i="1"/>
  <c r="K58" i="1"/>
  <c r="F103" i="1"/>
  <c r="K99" i="1"/>
  <c r="K86" i="1"/>
  <c r="K82" i="1"/>
  <c r="K78" i="1"/>
  <c r="K65" i="1"/>
  <c r="K54" i="1"/>
  <c r="K47" i="1"/>
  <c r="K41" i="1"/>
  <c r="E103" i="1"/>
  <c r="K35" i="1"/>
  <c r="K31" i="1"/>
  <c r="K25" i="1"/>
  <c r="K18" i="1"/>
  <c r="K13" i="1"/>
  <c r="K6" i="1"/>
  <c r="K9" i="1"/>
  <c r="D103" i="1"/>
  <c r="K103" i="1" l="1"/>
</calcChain>
</file>

<file path=xl/sharedStrings.xml><?xml version="1.0" encoding="utf-8"?>
<sst xmlns="http://schemas.openxmlformats.org/spreadsheetml/2006/main" count="104" uniqueCount="89">
  <si>
    <t>County Voter Registration and Elections Office</t>
  </si>
  <si>
    <t>Powdersville Branch Library</t>
  </si>
  <si>
    <t>Brooker Center</t>
  </si>
  <si>
    <t>Bluffton Recreation Center</t>
  </si>
  <si>
    <t>Hilton Head Government Complex</t>
  </si>
  <si>
    <t>St. Helena Branch Library</t>
  </si>
  <si>
    <t>Hanahan Library</t>
  </si>
  <si>
    <t>St. Stephen Library</t>
  </si>
  <si>
    <t>Richburg Town Hall</t>
  </si>
  <si>
    <t>County Voter Registration and Elections Annex</t>
  </si>
  <si>
    <t>Jerusalem Baptist Church</t>
  </si>
  <si>
    <t>Alston Bailey Elementary</t>
  </si>
  <si>
    <t>Wescott Park</t>
  </si>
  <si>
    <t>Johnsonville Library</t>
  </si>
  <si>
    <t>The Continuum</t>
  </si>
  <si>
    <t>Pamplico Library</t>
  </si>
  <si>
    <t>Timmonsville Library</t>
  </si>
  <si>
    <t>Andrews Recreation Center</t>
  </si>
  <si>
    <t>Choppee Recreation Center</t>
  </si>
  <si>
    <t>Waccamaw Neck Library</t>
  </si>
  <si>
    <t>Estill Bull Durham Center</t>
  </si>
  <si>
    <t>Yemassee Community Center</t>
  </si>
  <si>
    <t>Carolina Forest Library</t>
  </si>
  <si>
    <t>North Strand Recreation Center</t>
  </si>
  <si>
    <t>South Strand Recreation Center</t>
  </si>
  <si>
    <t>Indian Land High School</t>
  </si>
  <si>
    <t>Lynchburg Police Department Building</t>
  </si>
  <si>
    <t>Orangeburg County North Library</t>
  </si>
  <si>
    <t>Vance Senior Center</t>
  </si>
  <si>
    <t>Captain Kimberly Hampton Memorial Library</t>
  </si>
  <si>
    <t>Central-Clemson Library</t>
  </si>
  <si>
    <t>County Voter Registration and Elections Office (2nd Location)</t>
  </si>
  <si>
    <t>Ballentine Community Center</t>
  </si>
  <si>
    <t>Garners Ferry Adult Activity Center</t>
  </si>
  <si>
    <t>Parklane Adult Activity Center</t>
  </si>
  <si>
    <t>St. John Elementary School</t>
  </si>
  <si>
    <t>Alex Chatman Auditorium</t>
  </si>
  <si>
    <t>JJ Mitcheom Community Center</t>
  </si>
  <si>
    <t>County</t>
  </si>
  <si>
    <t>Early Voting Totals: 2022 Statewide Primaries</t>
  </si>
  <si>
    <t xml:space="preserve">Abbeville Total </t>
  </si>
  <si>
    <t>Aiken Total</t>
  </si>
  <si>
    <t>Anderson Total</t>
  </si>
  <si>
    <t>Allendale Total</t>
  </si>
  <si>
    <t>Bamberg Total</t>
  </si>
  <si>
    <t xml:space="preserve">Barnwell Total </t>
  </si>
  <si>
    <t>Statewide Total</t>
  </si>
  <si>
    <t>Beaufort Total</t>
  </si>
  <si>
    <t>Berkeley Total</t>
  </si>
  <si>
    <t>Calhoun Total</t>
  </si>
  <si>
    <t>Charleston Total</t>
  </si>
  <si>
    <t>Cherokee Total</t>
  </si>
  <si>
    <t>Chester Total</t>
  </si>
  <si>
    <t>Chesterfield Total</t>
  </si>
  <si>
    <t>Clarendon Total</t>
  </si>
  <si>
    <t>Colleton Total</t>
  </si>
  <si>
    <t>Darlington Total</t>
  </si>
  <si>
    <t>Dillon Total</t>
  </si>
  <si>
    <t>Dorchester Total</t>
  </si>
  <si>
    <t xml:space="preserve"> Total Early Voters</t>
  </si>
  <si>
    <t>Edgefield Total</t>
  </si>
  <si>
    <t>Fairfield Total</t>
  </si>
  <si>
    <t>Florence Total</t>
  </si>
  <si>
    <t>Georgetown Total</t>
  </si>
  <si>
    <t>Greenville Total</t>
  </si>
  <si>
    <t>Greenwood Total</t>
  </si>
  <si>
    <t>Hampton Total</t>
  </si>
  <si>
    <t>Horry Total</t>
  </si>
  <si>
    <t>Jasper Total</t>
  </si>
  <si>
    <t xml:space="preserve">Kershaw Total </t>
  </si>
  <si>
    <t>Lancaster Total</t>
  </si>
  <si>
    <t>Laurens Total</t>
  </si>
  <si>
    <t>Lee Total</t>
  </si>
  <si>
    <t>Lexington Total</t>
  </si>
  <si>
    <t>Marion Total</t>
  </si>
  <si>
    <t>Marlboro Total</t>
  </si>
  <si>
    <t>McCormick Total</t>
  </si>
  <si>
    <t>Newberry Total</t>
  </si>
  <si>
    <t>Oconee Total</t>
  </si>
  <si>
    <t>Orangeburg Total</t>
  </si>
  <si>
    <t>Pickens Total</t>
  </si>
  <si>
    <t>Richland Total</t>
  </si>
  <si>
    <t>Saluda Total</t>
  </si>
  <si>
    <t xml:space="preserve">Spartanburg Total </t>
  </si>
  <si>
    <t>Sumter Total</t>
  </si>
  <si>
    <t>Union Total</t>
  </si>
  <si>
    <t>Williamsburg Total</t>
  </si>
  <si>
    <t>York Total</t>
  </si>
  <si>
    <t>FE Delaine Elementary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</si>
</sst>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10" x14ac:knownFonts="1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4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1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/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16" fontId="3" fillId="2" borderId="5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164" fontId="3" fillId="2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3" fillId="0" borderId="1" xfId="0" applyFont="1" applyFill="1" applyBorder="1" applyAlignment="1">
      <alignment horizontal="left"/>
    </xf>
    <xf numFmtId="3" fontId="3" fillId="0" borderId="1" xfId="1" applyNumberFormat="1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2" borderId="1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EC92-D56F-4DA8-AFB6-34D2337855EF}">
  <dimension ref="A1:K103"/>
  <sheetViews>
    <sheetView tabSelected="1" zoomScale="120" zoomScaleNormal="120" workbookViewId="0">
      <pane ySplit="2" topLeftCell="A80" activePane="bottomLeft" state="frozen"/>
      <selection pane="bottomLeft" activeCell="N97" sqref="N97"/>
    </sheetView>
  </sheetViews>
  <sheetFormatPr defaultRowHeight="15" x14ac:dyDescent="0.25"/>
  <cols>
    <col min="1" max="1" width="56.140625" style="1" bestFit="1" customWidth="1"/>
    <col min="2" max="2" width="10.42578125" style="4" customWidth="1"/>
    <col min="3" max="3" width="9.5703125" style="1" customWidth="1"/>
    <col min="4" max="4" width="9.42578125" style="1" customWidth="1"/>
    <col min="5" max="5" width="9.5703125" style="1" customWidth="1"/>
    <col min="6" max="6" width="9.28515625" style="1" customWidth="1"/>
    <col min="7" max="7" width="9.140625" style="1" customWidth="1"/>
    <col min="8" max="8" width="9.42578125" style="1" customWidth="1"/>
    <col min="9" max="9" width="9" style="1" customWidth="1"/>
    <col min="10" max="10" width="11" style="1" customWidth="1"/>
    <col min="11" max="11" width="22.28515625" style="1" customWidth="1"/>
    <col min="12" max="16384" width="9.140625" style="1"/>
  </cols>
  <sheetData>
    <row r="1" spans="1:11" ht="27" thickBot="1" x14ac:dyDescent="0.45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9.5" thickBot="1" x14ac:dyDescent="0.35">
      <c r="A2" s="10" t="s">
        <v>38</v>
      </c>
      <c r="B2" s="18">
        <v>44712</v>
      </c>
      <c r="C2" s="18">
        <v>44713</v>
      </c>
      <c r="D2" s="18">
        <v>44714</v>
      </c>
      <c r="E2" s="18">
        <v>44715</v>
      </c>
      <c r="F2" s="18">
        <v>44718</v>
      </c>
      <c r="G2" s="18">
        <v>44719</v>
      </c>
      <c r="H2" s="18">
        <v>44720</v>
      </c>
      <c r="I2" s="18">
        <v>44721</v>
      </c>
      <c r="J2" s="18">
        <v>44722</v>
      </c>
      <c r="K2" s="11" t="s">
        <v>59</v>
      </c>
    </row>
    <row r="3" spans="1:11" s="2" customFormat="1" ht="15.75" x14ac:dyDescent="0.25">
      <c r="A3" s="12" t="s">
        <v>40</v>
      </c>
      <c r="B3" s="14">
        <v>19</v>
      </c>
      <c r="C3" s="14">
        <v>13</v>
      </c>
      <c r="D3" s="14">
        <v>26</v>
      </c>
      <c r="E3" s="14">
        <v>27</v>
      </c>
      <c r="F3" s="14">
        <v>32</v>
      </c>
      <c r="G3" s="14">
        <v>51</v>
      </c>
      <c r="H3" s="14">
        <v>50</v>
      </c>
      <c r="I3" s="14">
        <v>39</v>
      </c>
      <c r="J3" s="14">
        <v>67</v>
      </c>
      <c r="K3" s="14">
        <f>SUM(B3:J3)</f>
        <v>324</v>
      </c>
    </row>
    <row r="4" spans="1:11" s="2" customFormat="1" ht="15.75" x14ac:dyDescent="0.25">
      <c r="A4" s="13" t="s">
        <v>41</v>
      </c>
      <c r="B4" s="15">
        <v>166</v>
      </c>
      <c r="C4" s="15">
        <v>182</v>
      </c>
      <c r="D4" s="15">
        <v>176</v>
      </c>
      <c r="E4" s="15">
        <v>202</v>
      </c>
      <c r="F4" s="15">
        <v>263</v>
      </c>
      <c r="G4" s="15">
        <v>342</v>
      </c>
      <c r="H4" s="15">
        <v>274</v>
      </c>
      <c r="I4" s="15">
        <v>411</v>
      </c>
      <c r="J4" s="15">
        <v>515</v>
      </c>
      <c r="K4" s="15">
        <f t="shared" ref="K4:K67" si="0">SUM(B4:J4)</f>
        <v>2531</v>
      </c>
    </row>
    <row r="5" spans="1:11" s="2" customFormat="1" ht="15.75" x14ac:dyDescent="0.25">
      <c r="A5" s="13" t="s">
        <v>43</v>
      </c>
      <c r="B5" s="15">
        <v>69</v>
      </c>
      <c r="C5" s="15">
        <v>58</v>
      </c>
      <c r="D5" s="15">
        <v>40</v>
      </c>
      <c r="E5" s="15">
        <v>50</v>
      </c>
      <c r="F5" s="15">
        <v>80</v>
      </c>
      <c r="G5" s="15">
        <v>75</v>
      </c>
      <c r="H5" s="15">
        <v>57</v>
      </c>
      <c r="I5" s="15">
        <v>72</v>
      </c>
      <c r="J5" s="15">
        <v>135</v>
      </c>
      <c r="K5" s="15">
        <f t="shared" si="0"/>
        <v>636</v>
      </c>
    </row>
    <row r="6" spans="1:11" s="2" customFormat="1" ht="15.75" x14ac:dyDescent="0.25">
      <c r="A6" s="19" t="s">
        <v>42</v>
      </c>
      <c r="B6" s="15">
        <f>B7+B8</f>
        <v>148</v>
      </c>
      <c r="C6" s="15">
        <f t="shared" ref="C6:J6" si="1">C7+C8</f>
        <v>175</v>
      </c>
      <c r="D6" s="15">
        <f t="shared" si="1"/>
        <v>177</v>
      </c>
      <c r="E6" s="15">
        <f t="shared" si="1"/>
        <v>177</v>
      </c>
      <c r="F6" s="15">
        <f t="shared" si="1"/>
        <v>288</v>
      </c>
      <c r="G6" s="15">
        <f t="shared" si="1"/>
        <v>339</v>
      </c>
      <c r="H6" s="15">
        <f t="shared" si="1"/>
        <v>337</v>
      </c>
      <c r="I6" s="15">
        <f t="shared" si="1"/>
        <v>426</v>
      </c>
      <c r="J6" s="15">
        <f t="shared" si="1"/>
        <v>579</v>
      </c>
      <c r="K6" s="15">
        <f t="shared" si="0"/>
        <v>2646</v>
      </c>
    </row>
    <row r="7" spans="1:11" s="5" customFormat="1" x14ac:dyDescent="0.25">
      <c r="A7" s="7" t="s">
        <v>0</v>
      </c>
      <c r="B7" s="16">
        <v>98</v>
      </c>
      <c r="C7" s="16">
        <v>127</v>
      </c>
      <c r="D7" s="16">
        <v>109</v>
      </c>
      <c r="E7" s="16">
        <v>118</v>
      </c>
      <c r="F7" s="16">
        <v>204</v>
      </c>
      <c r="G7" s="16">
        <v>252</v>
      </c>
      <c r="H7" s="16">
        <v>251</v>
      </c>
      <c r="I7" s="16">
        <v>322</v>
      </c>
      <c r="J7" s="16">
        <v>402</v>
      </c>
      <c r="K7" s="16">
        <f t="shared" si="0"/>
        <v>1883</v>
      </c>
    </row>
    <row r="8" spans="1:11" s="5" customFormat="1" x14ac:dyDescent="0.25">
      <c r="A8" s="7" t="s">
        <v>1</v>
      </c>
      <c r="B8" s="16">
        <v>50</v>
      </c>
      <c r="C8" s="16">
        <v>48</v>
      </c>
      <c r="D8" s="16">
        <v>68</v>
      </c>
      <c r="E8" s="16">
        <v>59</v>
      </c>
      <c r="F8" s="16">
        <v>84</v>
      </c>
      <c r="G8" s="16">
        <v>87</v>
      </c>
      <c r="H8" s="16">
        <v>86</v>
      </c>
      <c r="I8" s="16">
        <v>104</v>
      </c>
      <c r="J8" s="16">
        <v>177</v>
      </c>
      <c r="K8" s="16">
        <f t="shared" si="0"/>
        <v>763</v>
      </c>
    </row>
    <row r="9" spans="1:11" s="2" customFormat="1" ht="15.75" x14ac:dyDescent="0.25">
      <c r="A9" s="9" t="s">
        <v>44</v>
      </c>
      <c r="B9" s="15">
        <f>B10+B11</f>
        <v>45</v>
      </c>
      <c r="C9" s="15">
        <f t="shared" ref="C9:J9" si="2">C10+C11</f>
        <v>46</v>
      </c>
      <c r="D9" s="15">
        <f t="shared" si="2"/>
        <v>36</v>
      </c>
      <c r="E9" s="15">
        <f t="shared" si="2"/>
        <v>47</v>
      </c>
      <c r="F9" s="15">
        <f t="shared" si="2"/>
        <v>53</v>
      </c>
      <c r="G9" s="15">
        <f t="shared" si="2"/>
        <v>50</v>
      </c>
      <c r="H9" s="15">
        <f t="shared" si="2"/>
        <v>57</v>
      </c>
      <c r="I9" s="15">
        <f t="shared" si="2"/>
        <v>49</v>
      </c>
      <c r="J9" s="15">
        <f t="shared" si="2"/>
        <v>97</v>
      </c>
      <c r="K9" s="15">
        <f t="shared" si="0"/>
        <v>480</v>
      </c>
    </row>
    <row r="10" spans="1:11" s="5" customFormat="1" x14ac:dyDescent="0.25">
      <c r="A10" s="7" t="s">
        <v>0</v>
      </c>
      <c r="B10" s="16">
        <v>33</v>
      </c>
      <c r="C10" s="16">
        <v>37</v>
      </c>
      <c r="D10" s="16">
        <v>27</v>
      </c>
      <c r="E10" s="16">
        <v>41</v>
      </c>
      <c r="F10" s="16">
        <v>44</v>
      </c>
      <c r="G10" s="16">
        <v>37</v>
      </c>
      <c r="H10" s="16">
        <v>39</v>
      </c>
      <c r="I10" s="16">
        <v>36</v>
      </c>
      <c r="J10" s="16">
        <v>71</v>
      </c>
      <c r="K10" s="17">
        <f t="shared" si="0"/>
        <v>365</v>
      </c>
    </row>
    <row r="11" spans="1:11" s="5" customFormat="1" x14ac:dyDescent="0.25">
      <c r="A11" s="7" t="s">
        <v>2</v>
      </c>
      <c r="B11" s="16">
        <v>12</v>
      </c>
      <c r="C11" s="16">
        <v>9</v>
      </c>
      <c r="D11" s="16">
        <v>9</v>
      </c>
      <c r="E11" s="16">
        <v>6</v>
      </c>
      <c r="F11" s="16">
        <v>9</v>
      </c>
      <c r="G11" s="16">
        <v>13</v>
      </c>
      <c r="H11" s="16">
        <v>18</v>
      </c>
      <c r="I11" s="16">
        <v>13</v>
      </c>
      <c r="J11" s="16">
        <v>26</v>
      </c>
      <c r="K11" s="17">
        <f t="shared" si="0"/>
        <v>115</v>
      </c>
    </row>
    <row r="12" spans="1:11" s="2" customFormat="1" ht="15.75" x14ac:dyDescent="0.25">
      <c r="A12" s="6" t="s">
        <v>45</v>
      </c>
      <c r="B12" s="15">
        <v>35</v>
      </c>
      <c r="C12" s="15">
        <v>19</v>
      </c>
      <c r="D12" s="15">
        <v>23</v>
      </c>
      <c r="E12" s="15">
        <v>23</v>
      </c>
      <c r="F12" s="15">
        <v>49</v>
      </c>
      <c r="G12" s="15">
        <v>40</v>
      </c>
      <c r="H12" s="15">
        <v>35</v>
      </c>
      <c r="I12" s="15">
        <v>68</v>
      </c>
      <c r="J12" s="15">
        <v>98</v>
      </c>
      <c r="K12" s="15">
        <f t="shared" si="0"/>
        <v>390</v>
      </c>
    </row>
    <row r="13" spans="1:11" s="2" customFormat="1" ht="15.75" x14ac:dyDescent="0.25">
      <c r="A13" s="9" t="s">
        <v>47</v>
      </c>
      <c r="B13" s="15">
        <f>B14+B15+B16+B17</f>
        <v>586</v>
      </c>
      <c r="C13" s="15">
        <f t="shared" ref="C13:J13" si="3">C14+C15+C16+C17</f>
        <v>647</v>
      </c>
      <c r="D13" s="15">
        <f t="shared" si="3"/>
        <v>660</v>
      </c>
      <c r="E13" s="15">
        <f t="shared" si="3"/>
        <v>607</v>
      </c>
      <c r="F13" s="15">
        <f t="shared" si="3"/>
        <v>857</v>
      </c>
      <c r="G13" s="15">
        <f t="shared" si="3"/>
        <v>943</v>
      </c>
      <c r="H13" s="15">
        <f t="shared" si="3"/>
        <v>876</v>
      </c>
      <c r="I13" s="15">
        <f t="shared" si="3"/>
        <v>1086</v>
      </c>
      <c r="J13" s="15">
        <f t="shared" si="3"/>
        <v>1596</v>
      </c>
      <c r="K13" s="20">
        <f t="shared" si="0"/>
        <v>7858</v>
      </c>
    </row>
    <row r="14" spans="1:11" s="5" customFormat="1" x14ac:dyDescent="0.25">
      <c r="A14" s="7" t="s">
        <v>0</v>
      </c>
      <c r="B14" s="16">
        <v>166</v>
      </c>
      <c r="C14" s="16">
        <v>194</v>
      </c>
      <c r="D14" s="16">
        <v>171</v>
      </c>
      <c r="E14" s="16">
        <v>161</v>
      </c>
      <c r="F14" s="16">
        <v>221</v>
      </c>
      <c r="G14" s="16">
        <v>225</v>
      </c>
      <c r="H14" s="16">
        <v>232</v>
      </c>
      <c r="I14" s="16">
        <v>300</v>
      </c>
      <c r="J14" s="16">
        <v>485</v>
      </c>
      <c r="K14" s="16">
        <f t="shared" si="0"/>
        <v>2155</v>
      </c>
    </row>
    <row r="15" spans="1:11" s="5" customFormat="1" x14ac:dyDescent="0.25">
      <c r="A15" s="7" t="s">
        <v>3</v>
      </c>
      <c r="B15" s="16">
        <v>214</v>
      </c>
      <c r="C15" s="16">
        <v>285</v>
      </c>
      <c r="D15" s="16">
        <v>304</v>
      </c>
      <c r="E15" s="16">
        <v>281</v>
      </c>
      <c r="F15" s="16">
        <v>372</v>
      </c>
      <c r="G15" s="16">
        <v>429</v>
      </c>
      <c r="H15" s="16">
        <v>405</v>
      </c>
      <c r="I15" s="16">
        <v>456</v>
      </c>
      <c r="J15" s="16">
        <v>606</v>
      </c>
      <c r="K15" s="16">
        <f t="shared" si="0"/>
        <v>3352</v>
      </c>
    </row>
    <row r="16" spans="1:11" s="5" customFormat="1" x14ac:dyDescent="0.25">
      <c r="A16" s="7" t="s">
        <v>4</v>
      </c>
      <c r="B16" s="16">
        <v>169</v>
      </c>
      <c r="C16" s="16">
        <v>122</v>
      </c>
      <c r="D16" s="16">
        <v>137</v>
      </c>
      <c r="E16" s="16">
        <v>126</v>
      </c>
      <c r="F16" s="16">
        <v>198</v>
      </c>
      <c r="G16" s="16">
        <v>216</v>
      </c>
      <c r="H16" s="16">
        <v>180</v>
      </c>
      <c r="I16" s="16">
        <v>237</v>
      </c>
      <c r="J16" s="16">
        <v>341</v>
      </c>
      <c r="K16" s="16">
        <f t="shared" si="0"/>
        <v>1726</v>
      </c>
    </row>
    <row r="17" spans="1:11" s="5" customFormat="1" x14ac:dyDescent="0.25">
      <c r="A17" s="7" t="s">
        <v>5</v>
      </c>
      <c r="B17" s="16">
        <v>37</v>
      </c>
      <c r="C17" s="16">
        <v>46</v>
      </c>
      <c r="D17" s="16">
        <v>48</v>
      </c>
      <c r="E17" s="16">
        <v>39</v>
      </c>
      <c r="F17" s="16">
        <v>66</v>
      </c>
      <c r="G17" s="16">
        <v>73</v>
      </c>
      <c r="H17" s="16">
        <v>59</v>
      </c>
      <c r="I17" s="16">
        <v>93</v>
      </c>
      <c r="J17" s="16">
        <v>164</v>
      </c>
      <c r="K17" s="16">
        <f t="shared" si="0"/>
        <v>625</v>
      </c>
    </row>
    <row r="18" spans="1:11" s="2" customFormat="1" ht="15.75" x14ac:dyDescent="0.25">
      <c r="A18" s="9" t="s">
        <v>48</v>
      </c>
      <c r="B18" s="15">
        <f>B19+B20+B21</f>
        <v>275</v>
      </c>
      <c r="C18" s="15">
        <f t="shared" ref="C18:J18" si="4">C19+C20+C21</f>
        <v>356</v>
      </c>
      <c r="D18" s="15">
        <f t="shared" si="4"/>
        <v>345</v>
      </c>
      <c r="E18" s="15">
        <f t="shared" si="4"/>
        <v>519</v>
      </c>
      <c r="F18" s="15">
        <f t="shared" si="4"/>
        <v>599</v>
      </c>
      <c r="G18" s="15">
        <f t="shared" si="4"/>
        <v>650</v>
      </c>
      <c r="H18" s="15">
        <f t="shared" si="4"/>
        <v>648</v>
      </c>
      <c r="I18" s="15">
        <f t="shared" si="4"/>
        <v>829</v>
      </c>
      <c r="J18" s="15">
        <f t="shared" si="4"/>
        <v>1102</v>
      </c>
      <c r="K18" s="15">
        <f t="shared" si="0"/>
        <v>5323</v>
      </c>
    </row>
    <row r="19" spans="1:11" s="5" customFormat="1" x14ac:dyDescent="0.25">
      <c r="A19" s="7" t="s">
        <v>0</v>
      </c>
      <c r="B19" s="16">
        <v>154</v>
      </c>
      <c r="C19" s="16">
        <v>222</v>
      </c>
      <c r="D19" s="16">
        <v>210</v>
      </c>
      <c r="E19" s="16">
        <v>302</v>
      </c>
      <c r="F19" s="16">
        <v>378</v>
      </c>
      <c r="G19" s="16">
        <v>391</v>
      </c>
      <c r="H19" s="16">
        <v>383</v>
      </c>
      <c r="I19" s="16">
        <v>499</v>
      </c>
      <c r="J19" s="16">
        <v>664</v>
      </c>
      <c r="K19" s="16">
        <f t="shared" si="0"/>
        <v>3203</v>
      </c>
    </row>
    <row r="20" spans="1:11" s="5" customFormat="1" x14ac:dyDescent="0.25">
      <c r="A20" s="7" t="s">
        <v>6</v>
      </c>
      <c r="B20" s="16">
        <v>96</v>
      </c>
      <c r="C20" s="16">
        <v>112</v>
      </c>
      <c r="D20" s="16">
        <v>105</v>
      </c>
      <c r="E20" s="16">
        <v>157</v>
      </c>
      <c r="F20" s="16">
        <v>156</v>
      </c>
      <c r="G20" s="16">
        <v>195</v>
      </c>
      <c r="H20" s="16">
        <v>180</v>
      </c>
      <c r="I20" s="16">
        <v>222</v>
      </c>
      <c r="J20" s="16">
        <v>312</v>
      </c>
      <c r="K20" s="16">
        <f t="shared" si="0"/>
        <v>1535</v>
      </c>
    </row>
    <row r="21" spans="1:11" s="5" customFormat="1" x14ac:dyDescent="0.25">
      <c r="A21" s="7" t="s">
        <v>7</v>
      </c>
      <c r="B21" s="16">
        <v>25</v>
      </c>
      <c r="C21" s="16">
        <v>22</v>
      </c>
      <c r="D21" s="16">
        <v>30</v>
      </c>
      <c r="E21" s="16">
        <v>60</v>
      </c>
      <c r="F21" s="16">
        <v>65</v>
      </c>
      <c r="G21" s="16">
        <v>64</v>
      </c>
      <c r="H21" s="16">
        <v>85</v>
      </c>
      <c r="I21" s="16">
        <v>108</v>
      </c>
      <c r="J21" s="16">
        <v>126</v>
      </c>
      <c r="K21" s="16">
        <f t="shared" si="0"/>
        <v>585</v>
      </c>
    </row>
    <row r="22" spans="1:11" s="2" customFormat="1" ht="15.75" x14ac:dyDescent="0.25">
      <c r="A22" s="6" t="s">
        <v>49</v>
      </c>
      <c r="B22" s="15">
        <v>10</v>
      </c>
      <c r="C22" s="15">
        <v>13</v>
      </c>
      <c r="D22" s="15">
        <v>10</v>
      </c>
      <c r="E22" s="15">
        <v>22</v>
      </c>
      <c r="F22" s="15">
        <v>35</v>
      </c>
      <c r="G22" s="15">
        <v>46</v>
      </c>
      <c r="H22" s="15">
        <v>41</v>
      </c>
      <c r="I22" s="15">
        <v>75</v>
      </c>
      <c r="J22" s="15">
        <v>102</v>
      </c>
      <c r="K22" s="15">
        <f t="shared" si="0"/>
        <v>354</v>
      </c>
    </row>
    <row r="23" spans="1:11" s="2" customFormat="1" ht="15.75" x14ac:dyDescent="0.25">
      <c r="A23" s="6" t="s">
        <v>50</v>
      </c>
      <c r="B23" s="15">
        <v>329</v>
      </c>
      <c r="C23" s="15">
        <v>410</v>
      </c>
      <c r="D23" s="15">
        <v>419</v>
      </c>
      <c r="E23" s="15">
        <v>541</v>
      </c>
      <c r="F23" s="15">
        <v>701</v>
      </c>
      <c r="G23" s="15">
        <v>817</v>
      </c>
      <c r="H23" s="15">
        <v>871</v>
      </c>
      <c r="I23" s="15">
        <v>1100</v>
      </c>
      <c r="J23" s="15">
        <v>1276</v>
      </c>
      <c r="K23" s="15">
        <f t="shared" si="0"/>
        <v>6464</v>
      </c>
    </row>
    <row r="24" spans="1:11" s="2" customFormat="1" ht="15.75" x14ac:dyDescent="0.25">
      <c r="A24" s="6" t="s">
        <v>51</v>
      </c>
      <c r="B24" s="15">
        <v>52</v>
      </c>
      <c r="C24" s="15">
        <v>50</v>
      </c>
      <c r="D24" s="15">
        <v>36</v>
      </c>
      <c r="E24" s="15">
        <v>66</v>
      </c>
      <c r="F24" s="15">
        <v>66</v>
      </c>
      <c r="G24" s="15">
        <v>102</v>
      </c>
      <c r="H24" s="15">
        <v>94</v>
      </c>
      <c r="I24" s="15">
        <v>127</v>
      </c>
      <c r="J24" s="15">
        <v>160</v>
      </c>
      <c r="K24" s="15">
        <f t="shared" si="0"/>
        <v>753</v>
      </c>
    </row>
    <row r="25" spans="1:11" s="21" customFormat="1" ht="15.75" x14ac:dyDescent="0.25">
      <c r="A25" s="9" t="s">
        <v>52</v>
      </c>
      <c r="B25" s="20">
        <f>B26+B27</f>
        <v>43</v>
      </c>
      <c r="C25" s="20">
        <f t="shared" ref="C25:J25" si="5">C26+C27</f>
        <v>35</v>
      </c>
      <c r="D25" s="20">
        <f t="shared" si="5"/>
        <v>33</v>
      </c>
      <c r="E25" s="20">
        <f t="shared" si="5"/>
        <v>41</v>
      </c>
      <c r="F25" s="20">
        <f t="shared" si="5"/>
        <v>67</v>
      </c>
      <c r="G25" s="20">
        <f t="shared" si="5"/>
        <v>65</v>
      </c>
      <c r="H25" s="20">
        <f t="shared" si="5"/>
        <v>86</v>
      </c>
      <c r="I25" s="20">
        <f t="shared" si="5"/>
        <v>105</v>
      </c>
      <c r="J25" s="20">
        <f t="shared" si="5"/>
        <v>186</v>
      </c>
      <c r="K25" s="20">
        <f t="shared" si="0"/>
        <v>661</v>
      </c>
    </row>
    <row r="26" spans="1:11" s="5" customFormat="1" x14ac:dyDescent="0.25">
      <c r="A26" s="7" t="s">
        <v>0</v>
      </c>
      <c r="B26" s="16">
        <v>31</v>
      </c>
      <c r="C26" s="16">
        <v>28</v>
      </c>
      <c r="D26" s="16">
        <v>24</v>
      </c>
      <c r="E26" s="16">
        <v>29</v>
      </c>
      <c r="F26" s="16">
        <v>54</v>
      </c>
      <c r="G26" s="16">
        <v>55</v>
      </c>
      <c r="H26" s="16">
        <v>77</v>
      </c>
      <c r="I26" s="16">
        <v>92</v>
      </c>
      <c r="J26" s="16">
        <v>154</v>
      </c>
      <c r="K26" s="16">
        <f t="shared" si="0"/>
        <v>544</v>
      </c>
    </row>
    <row r="27" spans="1:11" s="5" customFormat="1" x14ac:dyDescent="0.25">
      <c r="A27" s="7" t="s">
        <v>8</v>
      </c>
      <c r="B27" s="16">
        <v>12</v>
      </c>
      <c r="C27" s="16">
        <v>7</v>
      </c>
      <c r="D27" s="16">
        <v>9</v>
      </c>
      <c r="E27" s="16">
        <v>12</v>
      </c>
      <c r="F27" s="16">
        <v>13</v>
      </c>
      <c r="G27" s="16">
        <v>10</v>
      </c>
      <c r="H27" s="16">
        <v>9</v>
      </c>
      <c r="I27" s="16">
        <v>13</v>
      </c>
      <c r="J27" s="16">
        <v>32</v>
      </c>
      <c r="K27" s="16">
        <f t="shared" si="0"/>
        <v>117</v>
      </c>
    </row>
    <row r="28" spans="1:11" s="2" customFormat="1" ht="15.75" x14ac:dyDescent="0.25">
      <c r="A28" s="6" t="s">
        <v>53</v>
      </c>
      <c r="B28" s="15">
        <v>49</v>
      </c>
      <c r="C28" s="15">
        <v>62</v>
      </c>
      <c r="D28" s="15">
        <v>53</v>
      </c>
      <c r="E28" s="15">
        <v>98</v>
      </c>
      <c r="F28" s="15">
        <v>103</v>
      </c>
      <c r="G28" s="15">
        <v>94</v>
      </c>
      <c r="H28" s="15">
        <v>125</v>
      </c>
      <c r="I28" s="15">
        <v>126</v>
      </c>
      <c r="J28" s="15">
        <v>157</v>
      </c>
      <c r="K28" s="15">
        <f t="shared" si="0"/>
        <v>867</v>
      </c>
    </row>
    <row r="29" spans="1:11" s="2" customFormat="1" ht="15.75" x14ac:dyDescent="0.25">
      <c r="A29" s="6" t="s">
        <v>54</v>
      </c>
      <c r="B29" s="15">
        <v>61</v>
      </c>
      <c r="C29" s="15">
        <v>44</v>
      </c>
      <c r="D29" s="15">
        <v>51</v>
      </c>
      <c r="E29" s="15">
        <v>85</v>
      </c>
      <c r="F29" s="15">
        <v>97</v>
      </c>
      <c r="G29" s="15">
        <v>77</v>
      </c>
      <c r="H29" s="15">
        <v>167</v>
      </c>
      <c r="I29" s="15">
        <v>189</v>
      </c>
      <c r="J29" s="15">
        <v>188</v>
      </c>
      <c r="K29" s="15">
        <f t="shared" si="0"/>
        <v>959</v>
      </c>
    </row>
    <row r="30" spans="1:11" s="2" customFormat="1" ht="15.75" x14ac:dyDescent="0.25">
      <c r="A30" s="6" t="s">
        <v>55</v>
      </c>
      <c r="B30" s="15">
        <v>84</v>
      </c>
      <c r="C30" s="15">
        <v>84</v>
      </c>
      <c r="D30" s="15">
        <v>97</v>
      </c>
      <c r="E30" s="15">
        <v>106</v>
      </c>
      <c r="F30" s="15">
        <v>127</v>
      </c>
      <c r="G30" s="15">
        <v>168</v>
      </c>
      <c r="H30" s="15">
        <v>171</v>
      </c>
      <c r="I30" s="15">
        <v>200</v>
      </c>
      <c r="J30" s="15">
        <v>258</v>
      </c>
      <c r="K30" s="15">
        <f t="shared" si="0"/>
        <v>1295</v>
      </c>
    </row>
    <row r="31" spans="1:11" s="2" customFormat="1" ht="15.75" x14ac:dyDescent="0.25">
      <c r="A31" s="9" t="s">
        <v>56</v>
      </c>
      <c r="B31" s="15">
        <f>B32+B33</f>
        <v>88</v>
      </c>
      <c r="C31" s="15">
        <f t="shared" ref="C31:J31" si="6">C32+C33</f>
        <v>107</v>
      </c>
      <c r="D31" s="15">
        <f t="shared" si="6"/>
        <v>115</v>
      </c>
      <c r="E31" s="15">
        <f t="shared" si="6"/>
        <v>125</v>
      </c>
      <c r="F31" s="15">
        <f t="shared" si="6"/>
        <v>170</v>
      </c>
      <c r="G31" s="15">
        <f t="shared" si="6"/>
        <v>197</v>
      </c>
      <c r="H31" s="15">
        <f t="shared" si="6"/>
        <v>199</v>
      </c>
      <c r="I31" s="15">
        <f t="shared" si="6"/>
        <v>283</v>
      </c>
      <c r="J31" s="15">
        <f t="shared" si="6"/>
        <v>414</v>
      </c>
      <c r="K31" s="15">
        <f t="shared" si="0"/>
        <v>1698</v>
      </c>
    </row>
    <row r="32" spans="1:11" s="5" customFormat="1" x14ac:dyDescent="0.25">
      <c r="A32" s="7" t="s">
        <v>9</v>
      </c>
      <c r="B32" s="16">
        <v>54</v>
      </c>
      <c r="C32" s="16">
        <v>66</v>
      </c>
      <c r="D32" s="16">
        <v>91</v>
      </c>
      <c r="E32" s="16">
        <v>99</v>
      </c>
      <c r="F32" s="16">
        <v>130</v>
      </c>
      <c r="G32" s="16">
        <v>140</v>
      </c>
      <c r="H32" s="16">
        <v>149</v>
      </c>
      <c r="I32" s="16">
        <v>203</v>
      </c>
      <c r="J32" s="16">
        <v>284</v>
      </c>
      <c r="K32" s="16">
        <f t="shared" si="0"/>
        <v>1216</v>
      </c>
    </row>
    <row r="33" spans="1:11" s="5" customFormat="1" x14ac:dyDescent="0.25">
      <c r="A33" s="7" t="s">
        <v>10</v>
      </c>
      <c r="B33" s="16">
        <v>34</v>
      </c>
      <c r="C33" s="16">
        <v>41</v>
      </c>
      <c r="D33" s="16">
        <v>24</v>
      </c>
      <c r="E33" s="16">
        <v>26</v>
      </c>
      <c r="F33" s="16">
        <v>40</v>
      </c>
      <c r="G33" s="16">
        <v>57</v>
      </c>
      <c r="H33" s="16">
        <v>50</v>
      </c>
      <c r="I33" s="16">
        <v>80</v>
      </c>
      <c r="J33" s="16">
        <v>130</v>
      </c>
      <c r="K33" s="16">
        <f t="shared" si="0"/>
        <v>482</v>
      </c>
    </row>
    <row r="34" spans="1:11" s="2" customFormat="1" ht="15.75" x14ac:dyDescent="0.25">
      <c r="A34" s="6" t="s">
        <v>57</v>
      </c>
      <c r="B34" s="15">
        <v>91</v>
      </c>
      <c r="C34" s="15">
        <v>80</v>
      </c>
      <c r="D34" s="15">
        <v>73</v>
      </c>
      <c r="E34" s="15">
        <v>71</v>
      </c>
      <c r="F34" s="15">
        <v>87</v>
      </c>
      <c r="G34" s="15">
        <v>96</v>
      </c>
      <c r="H34" s="15">
        <v>86</v>
      </c>
      <c r="I34" s="15">
        <v>152</v>
      </c>
      <c r="J34" s="15">
        <v>161</v>
      </c>
      <c r="K34" s="15">
        <f t="shared" si="0"/>
        <v>897</v>
      </c>
    </row>
    <row r="35" spans="1:11" s="2" customFormat="1" ht="15.75" x14ac:dyDescent="0.25">
      <c r="A35" s="9" t="s">
        <v>58</v>
      </c>
      <c r="B35" s="15">
        <f>B36+B37+B38</f>
        <v>197</v>
      </c>
      <c r="C35" s="15">
        <f t="shared" ref="C35:J35" si="7">C36+C37+C38</f>
        <v>336</v>
      </c>
      <c r="D35" s="15">
        <f t="shared" si="7"/>
        <v>288</v>
      </c>
      <c r="E35" s="15">
        <f t="shared" si="7"/>
        <v>337</v>
      </c>
      <c r="F35" s="15">
        <f t="shared" si="7"/>
        <v>435</v>
      </c>
      <c r="G35" s="15">
        <f t="shared" si="7"/>
        <v>508</v>
      </c>
      <c r="H35" s="15">
        <f t="shared" si="7"/>
        <v>533</v>
      </c>
      <c r="I35" s="15">
        <f t="shared" si="7"/>
        <v>676</v>
      </c>
      <c r="J35" s="15">
        <f t="shared" si="7"/>
        <v>885</v>
      </c>
      <c r="K35" s="15">
        <f t="shared" si="0"/>
        <v>4195</v>
      </c>
    </row>
    <row r="36" spans="1:11" s="5" customFormat="1" x14ac:dyDescent="0.25">
      <c r="A36" s="7" t="s">
        <v>0</v>
      </c>
      <c r="B36" s="16">
        <v>28</v>
      </c>
      <c r="C36" s="16">
        <v>34</v>
      </c>
      <c r="D36" s="16">
        <v>34</v>
      </c>
      <c r="E36" s="16">
        <v>34</v>
      </c>
      <c r="F36" s="16">
        <v>68</v>
      </c>
      <c r="G36" s="16">
        <v>75</v>
      </c>
      <c r="H36" s="16">
        <v>76</v>
      </c>
      <c r="I36" s="16">
        <v>74</v>
      </c>
      <c r="J36" s="16">
        <v>108</v>
      </c>
      <c r="K36" s="16">
        <f t="shared" si="0"/>
        <v>531</v>
      </c>
    </row>
    <row r="37" spans="1:11" s="5" customFormat="1" x14ac:dyDescent="0.25">
      <c r="A37" s="7" t="s">
        <v>11</v>
      </c>
      <c r="B37" s="16">
        <v>81</v>
      </c>
      <c r="C37" s="16">
        <v>171</v>
      </c>
      <c r="D37" s="16">
        <v>152</v>
      </c>
      <c r="E37" s="16">
        <v>142</v>
      </c>
      <c r="F37" s="16">
        <v>203</v>
      </c>
      <c r="G37" s="16">
        <v>269</v>
      </c>
      <c r="H37" s="16">
        <v>256</v>
      </c>
      <c r="I37" s="16">
        <v>330</v>
      </c>
      <c r="J37" s="16">
        <v>400</v>
      </c>
      <c r="K37" s="16">
        <f t="shared" si="0"/>
        <v>2004</v>
      </c>
    </row>
    <row r="38" spans="1:11" s="5" customFormat="1" x14ac:dyDescent="0.25">
      <c r="A38" s="7" t="s">
        <v>12</v>
      </c>
      <c r="B38" s="16">
        <v>88</v>
      </c>
      <c r="C38" s="16">
        <v>131</v>
      </c>
      <c r="D38" s="16">
        <v>102</v>
      </c>
      <c r="E38" s="16">
        <v>161</v>
      </c>
      <c r="F38" s="16">
        <v>164</v>
      </c>
      <c r="G38" s="16">
        <v>164</v>
      </c>
      <c r="H38" s="16">
        <v>201</v>
      </c>
      <c r="I38" s="16">
        <v>272</v>
      </c>
      <c r="J38" s="16">
        <v>377</v>
      </c>
      <c r="K38" s="16">
        <f t="shared" si="0"/>
        <v>1660</v>
      </c>
    </row>
    <row r="39" spans="1:11" s="2" customFormat="1" ht="15.75" x14ac:dyDescent="0.25">
      <c r="A39" s="6" t="s">
        <v>60</v>
      </c>
      <c r="B39" s="15">
        <v>37</v>
      </c>
      <c r="C39" s="15">
        <v>28</v>
      </c>
      <c r="D39" s="15">
        <v>22</v>
      </c>
      <c r="E39" s="15">
        <v>33</v>
      </c>
      <c r="F39" s="15">
        <v>51</v>
      </c>
      <c r="G39" s="15">
        <v>52</v>
      </c>
      <c r="H39" s="15">
        <v>52</v>
      </c>
      <c r="I39" s="15">
        <v>55</v>
      </c>
      <c r="J39" s="15">
        <v>110</v>
      </c>
      <c r="K39" s="15">
        <f t="shared" si="0"/>
        <v>440</v>
      </c>
    </row>
    <row r="40" spans="1:11" s="2" customFormat="1" ht="15.75" x14ac:dyDescent="0.25">
      <c r="A40" s="6" t="s">
        <v>61</v>
      </c>
      <c r="B40" s="15">
        <v>14</v>
      </c>
      <c r="C40" s="15">
        <v>16</v>
      </c>
      <c r="D40" s="15">
        <v>19</v>
      </c>
      <c r="E40" s="15">
        <v>30</v>
      </c>
      <c r="F40" s="15">
        <v>40</v>
      </c>
      <c r="G40" s="15">
        <v>61</v>
      </c>
      <c r="H40" s="15">
        <v>77</v>
      </c>
      <c r="I40" s="15">
        <v>82</v>
      </c>
      <c r="J40" s="15">
        <v>141</v>
      </c>
      <c r="K40" s="15">
        <f t="shared" si="0"/>
        <v>480</v>
      </c>
    </row>
    <row r="41" spans="1:11" s="2" customFormat="1" ht="15.75" x14ac:dyDescent="0.25">
      <c r="A41" s="9" t="s">
        <v>62</v>
      </c>
      <c r="B41" s="15">
        <f>B42+B43+B44+B45+B46</f>
        <v>333</v>
      </c>
      <c r="C41" s="15">
        <f t="shared" ref="C41:J41" si="8">C42+C43+C44+C45+C46</f>
        <v>344</v>
      </c>
      <c r="D41" s="15">
        <f t="shared" si="8"/>
        <v>339</v>
      </c>
      <c r="E41" s="15">
        <f t="shared" si="8"/>
        <v>303</v>
      </c>
      <c r="F41" s="15">
        <f t="shared" si="8"/>
        <v>447</v>
      </c>
      <c r="G41" s="15">
        <f t="shared" si="8"/>
        <v>495</v>
      </c>
      <c r="H41" s="15">
        <f t="shared" si="8"/>
        <v>558</v>
      </c>
      <c r="I41" s="15">
        <f t="shared" si="8"/>
        <v>680</v>
      </c>
      <c r="J41" s="15">
        <f t="shared" si="8"/>
        <v>919</v>
      </c>
      <c r="K41" s="15">
        <f t="shared" si="0"/>
        <v>4418</v>
      </c>
    </row>
    <row r="42" spans="1:11" s="5" customFormat="1" x14ac:dyDescent="0.25">
      <c r="A42" s="7" t="s">
        <v>0</v>
      </c>
      <c r="B42" s="16">
        <v>229</v>
      </c>
      <c r="C42" s="16">
        <v>267</v>
      </c>
      <c r="D42" s="16">
        <v>246</v>
      </c>
      <c r="E42" s="16">
        <v>220</v>
      </c>
      <c r="F42" s="16">
        <v>351</v>
      </c>
      <c r="G42" s="16">
        <v>375</v>
      </c>
      <c r="H42" s="16">
        <v>438</v>
      </c>
      <c r="I42" s="16">
        <v>523</v>
      </c>
      <c r="J42" s="16">
        <v>719</v>
      </c>
      <c r="K42" s="16">
        <f t="shared" si="0"/>
        <v>3368</v>
      </c>
    </row>
    <row r="43" spans="1:11" s="5" customFormat="1" x14ac:dyDescent="0.25">
      <c r="A43" s="8" t="s">
        <v>13</v>
      </c>
      <c r="B43" s="16">
        <v>4</v>
      </c>
      <c r="C43" s="16">
        <v>9</v>
      </c>
      <c r="D43" s="16">
        <v>9</v>
      </c>
      <c r="E43" s="16">
        <v>5</v>
      </c>
      <c r="F43" s="16">
        <v>13</v>
      </c>
      <c r="G43" s="16">
        <v>15</v>
      </c>
      <c r="H43" s="16">
        <v>20</v>
      </c>
      <c r="I43" s="16">
        <v>19</v>
      </c>
      <c r="J43" s="16">
        <v>27</v>
      </c>
      <c r="K43" s="16">
        <f t="shared" si="0"/>
        <v>121</v>
      </c>
    </row>
    <row r="44" spans="1:11" s="5" customFormat="1" x14ac:dyDescent="0.25">
      <c r="A44" s="7" t="s">
        <v>14</v>
      </c>
      <c r="B44" s="16">
        <v>56</v>
      </c>
      <c r="C44" s="16">
        <v>44</v>
      </c>
      <c r="D44" s="16">
        <v>65</v>
      </c>
      <c r="E44" s="16">
        <v>47</v>
      </c>
      <c r="F44" s="16">
        <v>51</v>
      </c>
      <c r="G44" s="16">
        <v>66</v>
      </c>
      <c r="H44" s="16">
        <v>52</v>
      </c>
      <c r="I44" s="16">
        <v>83</v>
      </c>
      <c r="J44" s="16">
        <v>103</v>
      </c>
      <c r="K44" s="16">
        <f t="shared" si="0"/>
        <v>567</v>
      </c>
    </row>
    <row r="45" spans="1:11" s="5" customFormat="1" x14ac:dyDescent="0.25">
      <c r="A45" s="7" t="s">
        <v>15</v>
      </c>
      <c r="B45" s="16">
        <v>11</v>
      </c>
      <c r="C45" s="16">
        <v>16</v>
      </c>
      <c r="D45" s="16">
        <v>12</v>
      </c>
      <c r="E45" s="16">
        <v>18</v>
      </c>
      <c r="F45" s="16">
        <v>19</v>
      </c>
      <c r="G45" s="16">
        <v>20</v>
      </c>
      <c r="H45" s="16">
        <v>22</v>
      </c>
      <c r="I45" s="16">
        <v>34</v>
      </c>
      <c r="J45" s="16">
        <v>26</v>
      </c>
      <c r="K45" s="16">
        <f t="shared" si="0"/>
        <v>178</v>
      </c>
    </row>
    <row r="46" spans="1:11" s="5" customFormat="1" x14ac:dyDescent="0.25">
      <c r="A46" s="7" t="s">
        <v>16</v>
      </c>
      <c r="B46" s="16">
        <v>33</v>
      </c>
      <c r="C46" s="16">
        <v>8</v>
      </c>
      <c r="D46" s="16">
        <v>7</v>
      </c>
      <c r="E46" s="16">
        <v>13</v>
      </c>
      <c r="F46" s="16">
        <v>13</v>
      </c>
      <c r="G46" s="16">
        <v>19</v>
      </c>
      <c r="H46" s="16">
        <v>26</v>
      </c>
      <c r="I46" s="16">
        <v>21</v>
      </c>
      <c r="J46" s="16">
        <v>44</v>
      </c>
      <c r="K46" s="16">
        <f t="shared" si="0"/>
        <v>184</v>
      </c>
    </row>
    <row r="47" spans="1:11" s="2" customFormat="1" ht="15.75" x14ac:dyDescent="0.25">
      <c r="A47" s="9" t="s">
        <v>63</v>
      </c>
      <c r="B47" s="15">
        <f>B48+B49+B50+B51</f>
        <v>163</v>
      </c>
      <c r="C47" s="15">
        <f t="shared" ref="C47:J47" si="9">C48+C49+C50+C51</f>
        <v>223</v>
      </c>
      <c r="D47" s="15">
        <f t="shared" si="9"/>
        <v>212</v>
      </c>
      <c r="E47" s="15">
        <f t="shared" si="9"/>
        <v>244</v>
      </c>
      <c r="F47" s="15">
        <f t="shared" si="9"/>
        <v>336</v>
      </c>
      <c r="G47" s="15">
        <f t="shared" si="9"/>
        <v>384</v>
      </c>
      <c r="H47" s="15">
        <f t="shared" si="9"/>
        <v>326</v>
      </c>
      <c r="I47" s="15">
        <f t="shared" si="9"/>
        <v>462</v>
      </c>
      <c r="J47" s="15">
        <f t="shared" si="9"/>
        <v>593</v>
      </c>
      <c r="K47" s="15">
        <f t="shared" si="0"/>
        <v>2943</v>
      </c>
    </row>
    <row r="48" spans="1:11" s="5" customFormat="1" x14ac:dyDescent="0.25">
      <c r="A48" s="7" t="s">
        <v>0</v>
      </c>
      <c r="B48" s="16">
        <v>68</v>
      </c>
      <c r="C48" s="16">
        <v>69</v>
      </c>
      <c r="D48" s="16">
        <v>77</v>
      </c>
      <c r="E48" s="16">
        <v>91</v>
      </c>
      <c r="F48" s="16">
        <v>150</v>
      </c>
      <c r="G48" s="16">
        <v>159</v>
      </c>
      <c r="H48" s="16">
        <v>142</v>
      </c>
      <c r="I48" s="16">
        <v>186</v>
      </c>
      <c r="J48" s="16">
        <v>230</v>
      </c>
      <c r="K48" s="16">
        <f t="shared" si="0"/>
        <v>1172</v>
      </c>
    </row>
    <row r="49" spans="1:11" s="5" customFormat="1" x14ac:dyDescent="0.25">
      <c r="A49" s="7" t="s">
        <v>17</v>
      </c>
      <c r="B49" s="16">
        <v>13</v>
      </c>
      <c r="C49" s="16">
        <v>8</v>
      </c>
      <c r="D49" s="16">
        <v>5</v>
      </c>
      <c r="E49" s="16">
        <v>3</v>
      </c>
      <c r="F49" s="16">
        <v>12</v>
      </c>
      <c r="G49" s="16">
        <v>19</v>
      </c>
      <c r="H49" s="16">
        <v>14</v>
      </c>
      <c r="I49" s="16">
        <v>15</v>
      </c>
      <c r="J49" s="16">
        <v>38</v>
      </c>
      <c r="K49" s="16">
        <f t="shared" si="0"/>
        <v>127</v>
      </c>
    </row>
    <row r="50" spans="1:11" s="5" customFormat="1" x14ac:dyDescent="0.25">
      <c r="A50" s="8" t="s">
        <v>18</v>
      </c>
      <c r="B50" s="16">
        <v>0</v>
      </c>
      <c r="C50" s="16">
        <v>6</v>
      </c>
      <c r="D50" s="16">
        <v>18</v>
      </c>
      <c r="E50" s="16">
        <v>6</v>
      </c>
      <c r="F50" s="16">
        <v>21</v>
      </c>
      <c r="G50" s="16">
        <v>13</v>
      </c>
      <c r="H50" s="16">
        <v>14</v>
      </c>
      <c r="I50" s="16">
        <v>28</v>
      </c>
      <c r="J50" s="16">
        <v>32</v>
      </c>
      <c r="K50" s="16">
        <f t="shared" si="0"/>
        <v>138</v>
      </c>
    </row>
    <row r="51" spans="1:11" s="5" customFormat="1" x14ac:dyDescent="0.25">
      <c r="A51" s="7" t="s">
        <v>19</v>
      </c>
      <c r="B51" s="16">
        <v>82</v>
      </c>
      <c r="C51" s="16">
        <v>140</v>
      </c>
      <c r="D51" s="16">
        <v>112</v>
      </c>
      <c r="E51" s="16">
        <v>144</v>
      </c>
      <c r="F51" s="16">
        <v>153</v>
      </c>
      <c r="G51" s="16">
        <v>193</v>
      </c>
      <c r="H51" s="16">
        <v>156</v>
      </c>
      <c r="I51" s="16">
        <v>233</v>
      </c>
      <c r="J51" s="16">
        <v>293</v>
      </c>
      <c r="K51" s="16">
        <f t="shared" si="0"/>
        <v>1506</v>
      </c>
    </row>
    <row r="52" spans="1:11" s="2" customFormat="1" ht="15.75" x14ac:dyDescent="0.25">
      <c r="A52" s="6" t="s">
        <v>64</v>
      </c>
      <c r="B52" s="15">
        <v>236</v>
      </c>
      <c r="C52" s="15">
        <v>225</v>
      </c>
      <c r="D52" s="15">
        <v>296</v>
      </c>
      <c r="E52" s="15">
        <v>304</v>
      </c>
      <c r="F52" s="15">
        <v>416</v>
      </c>
      <c r="G52" s="15">
        <v>477</v>
      </c>
      <c r="H52" s="15">
        <v>516</v>
      </c>
      <c r="I52" s="15">
        <v>599</v>
      </c>
      <c r="J52" s="15">
        <v>829</v>
      </c>
      <c r="K52" s="15">
        <f t="shared" si="0"/>
        <v>3898</v>
      </c>
    </row>
    <row r="53" spans="1:11" s="2" customFormat="1" ht="15.75" x14ac:dyDescent="0.25">
      <c r="A53" s="6" t="s">
        <v>65</v>
      </c>
      <c r="B53" s="15">
        <v>21</v>
      </c>
      <c r="C53" s="15">
        <v>30</v>
      </c>
      <c r="D53" s="15">
        <v>29</v>
      </c>
      <c r="E53" s="15">
        <v>28</v>
      </c>
      <c r="F53" s="15">
        <v>56</v>
      </c>
      <c r="G53" s="15">
        <v>65</v>
      </c>
      <c r="H53" s="15">
        <v>69</v>
      </c>
      <c r="I53" s="15">
        <v>70</v>
      </c>
      <c r="J53" s="15">
        <v>146</v>
      </c>
      <c r="K53" s="15">
        <f t="shared" si="0"/>
        <v>514</v>
      </c>
    </row>
    <row r="54" spans="1:11" s="2" customFormat="1" ht="15.75" x14ac:dyDescent="0.25">
      <c r="A54" s="9" t="s">
        <v>66</v>
      </c>
      <c r="B54" s="15">
        <f>B55+B56+B57</f>
        <v>98</v>
      </c>
      <c r="C54" s="15">
        <f t="shared" ref="C54:J54" si="10">C55+C56+C57</f>
        <v>73</v>
      </c>
      <c r="D54" s="15">
        <f t="shared" si="10"/>
        <v>50</v>
      </c>
      <c r="E54" s="15">
        <f t="shared" si="10"/>
        <v>65</v>
      </c>
      <c r="F54" s="15">
        <f t="shared" si="10"/>
        <v>110</v>
      </c>
      <c r="G54" s="15">
        <f t="shared" si="10"/>
        <v>113</v>
      </c>
      <c r="H54" s="15">
        <f t="shared" si="10"/>
        <v>156</v>
      </c>
      <c r="I54" s="15">
        <f t="shared" si="10"/>
        <v>150</v>
      </c>
      <c r="J54" s="15">
        <f t="shared" si="10"/>
        <v>246</v>
      </c>
      <c r="K54" s="15">
        <f t="shared" si="0"/>
        <v>1061</v>
      </c>
    </row>
    <row r="55" spans="1:11" s="5" customFormat="1" x14ac:dyDescent="0.25">
      <c r="A55" s="7" t="s">
        <v>0</v>
      </c>
      <c r="B55" s="16">
        <v>78</v>
      </c>
      <c r="C55" s="16">
        <v>47</v>
      </c>
      <c r="D55" s="16">
        <v>38</v>
      </c>
      <c r="E55" s="16">
        <v>47</v>
      </c>
      <c r="F55" s="16">
        <v>75</v>
      </c>
      <c r="G55" s="16">
        <v>70</v>
      </c>
      <c r="H55" s="16">
        <v>97</v>
      </c>
      <c r="I55" s="16">
        <v>101</v>
      </c>
      <c r="J55" s="16">
        <v>190</v>
      </c>
      <c r="K55" s="16">
        <f t="shared" si="0"/>
        <v>743</v>
      </c>
    </row>
    <row r="56" spans="1:11" s="5" customFormat="1" x14ac:dyDescent="0.25">
      <c r="A56" s="7" t="s">
        <v>20</v>
      </c>
      <c r="B56" s="16">
        <v>10</v>
      </c>
      <c r="C56" s="16">
        <v>14</v>
      </c>
      <c r="D56" s="16">
        <v>9</v>
      </c>
      <c r="E56" s="16">
        <v>8</v>
      </c>
      <c r="F56" s="16">
        <v>28</v>
      </c>
      <c r="G56" s="16">
        <v>29</v>
      </c>
      <c r="H56" s="16">
        <v>52</v>
      </c>
      <c r="I56" s="16">
        <v>33</v>
      </c>
      <c r="J56" s="16">
        <v>39</v>
      </c>
      <c r="K56" s="16">
        <f t="shared" si="0"/>
        <v>222</v>
      </c>
    </row>
    <row r="57" spans="1:11" s="5" customFormat="1" x14ac:dyDescent="0.25">
      <c r="A57" s="7" t="s">
        <v>21</v>
      </c>
      <c r="B57" s="16">
        <v>10</v>
      </c>
      <c r="C57" s="16">
        <v>12</v>
      </c>
      <c r="D57" s="16">
        <v>3</v>
      </c>
      <c r="E57" s="16">
        <v>10</v>
      </c>
      <c r="F57" s="16">
        <v>7</v>
      </c>
      <c r="G57" s="16">
        <v>14</v>
      </c>
      <c r="H57" s="16">
        <v>7</v>
      </c>
      <c r="I57" s="16">
        <v>16</v>
      </c>
      <c r="J57" s="16">
        <v>17</v>
      </c>
      <c r="K57" s="16">
        <f t="shared" si="0"/>
        <v>96</v>
      </c>
    </row>
    <row r="58" spans="1:11" s="2" customFormat="1" ht="15.75" x14ac:dyDescent="0.25">
      <c r="A58" s="9" t="s">
        <v>67</v>
      </c>
      <c r="B58" s="15">
        <f>B59+B60+B61+B62</f>
        <v>718</v>
      </c>
      <c r="C58" s="15">
        <f t="shared" ref="C58:J58" si="11">C59+C60+C61+C62</f>
        <v>888</v>
      </c>
      <c r="D58" s="15">
        <f t="shared" si="11"/>
        <v>965</v>
      </c>
      <c r="E58" s="15">
        <f t="shared" si="11"/>
        <v>968</v>
      </c>
      <c r="F58" s="15">
        <f t="shared" si="11"/>
        <v>1209</v>
      </c>
      <c r="G58" s="15">
        <f t="shared" si="11"/>
        <v>1440</v>
      </c>
      <c r="H58" s="15">
        <f t="shared" si="11"/>
        <v>1456</v>
      </c>
      <c r="I58" s="15">
        <f t="shared" si="11"/>
        <v>1845</v>
      </c>
      <c r="J58" s="15">
        <f t="shared" si="11"/>
        <v>2129</v>
      </c>
      <c r="K58" s="15">
        <f t="shared" si="0"/>
        <v>11618</v>
      </c>
    </row>
    <row r="59" spans="1:11" s="5" customFormat="1" x14ac:dyDescent="0.25">
      <c r="A59" s="7" t="s">
        <v>0</v>
      </c>
      <c r="B59" s="16">
        <v>176</v>
      </c>
      <c r="C59" s="16">
        <v>184</v>
      </c>
      <c r="D59" s="16">
        <v>236</v>
      </c>
      <c r="E59" s="16">
        <v>217</v>
      </c>
      <c r="F59" s="16">
        <v>291</v>
      </c>
      <c r="G59" s="16">
        <v>281</v>
      </c>
      <c r="H59" s="16">
        <v>324</v>
      </c>
      <c r="I59" s="16">
        <v>356</v>
      </c>
      <c r="J59" s="16">
        <v>438</v>
      </c>
      <c r="K59" s="16">
        <f t="shared" si="0"/>
        <v>2503</v>
      </c>
    </row>
    <row r="60" spans="1:11" s="5" customFormat="1" x14ac:dyDescent="0.25">
      <c r="A60" s="7" t="s">
        <v>22</v>
      </c>
      <c r="B60" s="16">
        <v>179</v>
      </c>
      <c r="C60" s="16">
        <v>237</v>
      </c>
      <c r="D60" s="16">
        <v>232</v>
      </c>
      <c r="E60" s="16">
        <v>229</v>
      </c>
      <c r="F60" s="16">
        <v>279</v>
      </c>
      <c r="G60" s="16">
        <v>353</v>
      </c>
      <c r="H60" s="16">
        <v>339</v>
      </c>
      <c r="I60" s="16">
        <v>443</v>
      </c>
      <c r="J60" s="16">
        <v>456</v>
      </c>
      <c r="K60" s="16">
        <f t="shared" si="0"/>
        <v>2747</v>
      </c>
    </row>
    <row r="61" spans="1:11" s="5" customFormat="1" x14ac:dyDescent="0.25">
      <c r="A61" s="7" t="s">
        <v>23</v>
      </c>
      <c r="B61" s="16">
        <v>146</v>
      </c>
      <c r="C61" s="16">
        <v>187</v>
      </c>
      <c r="D61" s="16">
        <v>197</v>
      </c>
      <c r="E61" s="16">
        <v>258</v>
      </c>
      <c r="F61" s="16">
        <v>257</v>
      </c>
      <c r="G61" s="16">
        <v>334</v>
      </c>
      <c r="H61" s="16">
        <v>334</v>
      </c>
      <c r="I61" s="16">
        <v>482</v>
      </c>
      <c r="J61" s="16">
        <v>524</v>
      </c>
      <c r="K61" s="16">
        <f t="shared" si="0"/>
        <v>2719</v>
      </c>
    </row>
    <row r="62" spans="1:11" s="5" customFormat="1" x14ac:dyDescent="0.25">
      <c r="A62" s="7" t="s">
        <v>24</v>
      </c>
      <c r="B62" s="16">
        <v>217</v>
      </c>
      <c r="C62" s="16">
        <v>280</v>
      </c>
      <c r="D62" s="16">
        <v>300</v>
      </c>
      <c r="E62" s="16">
        <v>264</v>
      </c>
      <c r="F62" s="16">
        <v>382</v>
      </c>
      <c r="G62" s="16">
        <v>472</v>
      </c>
      <c r="H62" s="16">
        <v>459</v>
      </c>
      <c r="I62" s="16">
        <v>564</v>
      </c>
      <c r="J62" s="16">
        <v>711</v>
      </c>
      <c r="K62" s="16">
        <f t="shared" si="0"/>
        <v>3649</v>
      </c>
    </row>
    <row r="63" spans="1:11" s="2" customFormat="1" ht="15.75" x14ac:dyDescent="0.25">
      <c r="A63" s="6" t="s">
        <v>68</v>
      </c>
      <c r="B63" s="15">
        <v>38</v>
      </c>
      <c r="C63" s="15">
        <v>36</v>
      </c>
      <c r="D63" s="15">
        <v>41</v>
      </c>
      <c r="E63" s="15">
        <v>40</v>
      </c>
      <c r="F63" s="15">
        <v>63</v>
      </c>
      <c r="G63" s="15">
        <v>81</v>
      </c>
      <c r="H63" s="15">
        <v>71</v>
      </c>
      <c r="I63" s="15">
        <v>92</v>
      </c>
      <c r="J63" s="15">
        <v>89</v>
      </c>
      <c r="K63" s="15">
        <f t="shared" si="0"/>
        <v>551</v>
      </c>
    </row>
    <row r="64" spans="1:11" s="2" customFormat="1" ht="15.75" x14ac:dyDescent="0.25">
      <c r="A64" s="6" t="s">
        <v>69</v>
      </c>
      <c r="B64" s="15">
        <v>205</v>
      </c>
      <c r="C64" s="15">
        <v>183</v>
      </c>
      <c r="D64" s="15">
        <v>231</v>
      </c>
      <c r="E64" s="15">
        <v>281</v>
      </c>
      <c r="F64" s="15">
        <v>314</v>
      </c>
      <c r="G64" s="15">
        <v>348</v>
      </c>
      <c r="H64" s="15">
        <v>403</v>
      </c>
      <c r="I64" s="15">
        <v>460</v>
      </c>
      <c r="J64" s="15">
        <v>637</v>
      </c>
      <c r="K64" s="15">
        <f t="shared" si="0"/>
        <v>3062</v>
      </c>
    </row>
    <row r="65" spans="1:11" s="2" customFormat="1" ht="15.75" x14ac:dyDescent="0.25">
      <c r="A65" s="9" t="s">
        <v>70</v>
      </c>
      <c r="B65" s="15">
        <f>B66+B67</f>
        <v>86</v>
      </c>
      <c r="C65" s="15">
        <f t="shared" ref="C65:J65" si="12">C66+C67</f>
        <v>92</v>
      </c>
      <c r="D65" s="15">
        <f t="shared" si="12"/>
        <v>96</v>
      </c>
      <c r="E65" s="15">
        <f t="shared" si="12"/>
        <v>141</v>
      </c>
      <c r="F65" s="15">
        <f t="shared" si="12"/>
        <v>205</v>
      </c>
      <c r="G65" s="15">
        <f t="shared" si="12"/>
        <v>159</v>
      </c>
      <c r="H65" s="15">
        <f t="shared" si="12"/>
        <v>212</v>
      </c>
      <c r="I65" s="15">
        <f t="shared" si="12"/>
        <v>245</v>
      </c>
      <c r="J65" s="15">
        <f t="shared" si="12"/>
        <v>312</v>
      </c>
      <c r="K65" s="15">
        <f t="shared" si="0"/>
        <v>1548</v>
      </c>
    </row>
    <row r="66" spans="1:11" s="3" customFormat="1" x14ac:dyDescent="0.25">
      <c r="A66" s="7" t="s">
        <v>0</v>
      </c>
      <c r="B66" s="16">
        <v>48</v>
      </c>
      <c r="C66" s="16">
        <v>59</v>
      </c>
      <c r="D66" s="16">
        <v>48</v>
      </c>
      <c r="E66" s="16">
        <v>79</v>
      </c>
      <c r="F66" s="16">
        <v>102</v>
      </c>
      <c r="G66" s="16">
        <v>77</v>
      </c>
      <c r="H66" s="16">
        <v>105</v>
      </c>
      <c r="I66" s="16">
        <v>115</v>
      </c>
      <c r="J66" s="16">
        <v>128</v>
      </c>
      <c r="K66" s="16">
        <f t="shared" si="0"/>
        <v>761</v>
      </c>
    </row>
    <row r="67" spans="1:11" s="3" customFormat="1" x14ac:dyDescent="0.25">
      <c r="A67" s="7" t="s">
        <v>25</v>
      </c>
      <c r="B67" s="16">
        <v>38</v>
      </c>
      <c r="C67" s="16">
        <v>33</v>
      </c>
      <c r="D67" s="16">
        <v>48</v>
      </c>
      <c r="E67" s="16">
        <v>62</v>
      </c>
      <c r="F67" s="16">
        <v>103</v>
      </c>
      <c r="G67" s="16">
        <v>82</v>
      </c>
      <c r="H67" s="16">
        <v>107</v>
      </c>
      <c r="I67" s="16">
        <v>130</v>
      </c>
      <c r="J67" s="16">
        <v>184</v>
      </c>
      <c r="K67" s="16">
        <f t="shared" si="0"/>
        <v>787</v>
      </c>
    </row>
    <row r="68" spans="1:11" s="2" customFormat="1" ht="15.75" x14ac:dyDescent="0.25">
      <c r="A68" s="6" t="s">
        <v>71</v>
      </c>
      <c r="B68" s="15">
        <v>29</v>
      </c>
      <c r="C68" s="15">
        <v>42</v>
      </c>
      <c r="D68" s="15">
        <v>58</v>
      </c>
      <c r="E68" s="15">
        <v>44</v>
      </c>
      <c r="F68" s="15">
        <v>61</v>
      </c>
      <c r="G68" s="15">
        <v>85</v>
      </c>
      <c r="H68" s="15">
        <v>80</v>
      </c>
      <c r="I68" s="15">
        <v>131</v>
      </c>
      <c r="J68" s="15">
        <v>184</v>
      </c>
      <c r="K68" s="15">
        <f t="shared" ref="K68:K103" si="13">SUM(B68:J68)</f>
        <v>714</v>
      </c>
    </row>
    <row r="69" spans="1:11" s="2" customFormat="1" ht="15.75" x14ac:dyDescent="0.25">
      <c r="A69" s="9" t="s">
        <v>72</v>
      </c>
      <c r="B69" s="15">
        <f>B70+B71</f>
        <v>60</v>
      </c>
      <c r="C69" s="15">
        <f t="shared" ref="C69:J69" si="14">C70+C71</f>
        <v>49</v>
      </c>
      <c r="D69" s="15">
        <v>40</v>
      </c>
      <c r="E69" s="15">
        <f t="shared" si="14"/>
        <v>69</v>
      </c>
      <c r="F69" s="15">
        <f t="shared" si="14"/>
        <v>86</v>
      </c>
      <c r="G69" s="15">
        <f t="shared" si="14"/>
        <v>106</v>
      </c>
      <c r="H69" s="15">
        <f t="shared" si="14"/>
        <v>106</v>
      </c>
      <c r="I69" s="15">
        <f t="shared" si="14"/>
        <v>168</v>
      </c>
      <c r="J69" s="15">
        <f t="shared" si="14"/>
        <v>165</v>
      </c>
      <c r="K69" s="15">
        <f t="shared" si="13"/>
        <v>849</v>
      </c>
    </row>
    <row r="70" spans="1:11" s="3" customFormat="1" x14ac:dyDescent="0.25">
      <c r="A70" s="7" t="s">
        <v>0</v>
      </c>
      <c r="B70" s="16">
        <v>56</v>
      </c>
      <c r="C70" s="16">
        <v>48</v>
      </c>
      <c r="D70" s="16">
        <v>36</v>
      </c>
      <c r="E70" s="16">
        <v>56</v>
      </c>
      <c r="F70" s="16">
        <v>77</v>
      </c>
      <c r="G70" s="16">
        <v>91</v>
      </c>
      <c r="H70" s="16">
        <v>89</v>
      </c>
      <c r="I70" s="16">
        <v>156</v>
      </c>
      <c r="J70" s="16">
        <v>145</v>
      </c>
      <c r="K70" s="16">
        <f t="shared" si="13"/>
        <v>754</v>
      </c>
    </row>
    <row r="71" spans="1:11" s="3" customFormat="1" x14ac:dyDescent="0.25">
      <c r="A71" s="7" t="s">
        <v>26</v>
      </c>
      <c r="B71" s="16">
        <v>4</v>
      </c>
      <c r="C71" s="16">
        <v>1</v>
      </c>
      <c r="D71" s="16">
        <v>4</v>
      </c>
      <c r="E71" s="16">
        <v>13</v>
      </c>
      <c r="F71" s="16">
        <v>9</v>
      </c>
      <c r="G71" s="16">
        <v>15</v>
      </c>
      <c r="H71" s="16">
        <v>17</v>
      </c>
      <c r="I71" s="16">
        <v>12</v>
      </c>
      <c r="J71" s="16">
        <v>20</v>
      </c>
      <c r="K71" s="16">
        <f t="shared" si="13"/>
        <v>95</v>
      </c>
    </row>
    <row r="72" spans="1:11" s="2" customFormat="1" ht="15.75" x14ac:dyDescent="0.25">
      <c r="A72" s="6" t="s">
        <v>73</v>
      </c>
      <c r="B72" s="15">
        <v>134</v>
      </c>
      <c r="C72" s="15">
        <v>196</v>
      </c>
      <c r="D72" s="15">
        <v>219</v>
      </c>
      <c r="E72" s="15">
        <v>233</v>
      </c>
      <c r="F72" s="15">
        <v>336</v>
      </c>
      <c r="G72" s="15">
        <v>420</v>
      </c>
      <c r="H72" s="15">
        <v>408</v>
      </c>
      <c r="I72" s="15">
        <v>584</v>
      </c>
      <c r="J72" s="15">
        <v>823</v>
      </c>
      <c r="K72" s="15">
        <f t="shared" si="13"/>
        <v>3353</v>
      </c>
    </row>
    <row r="73" spans="1:11" s="2" customFormat="1" ht="15.75" x14ac:dyDescent="0.25">
      <c r="A73" s="9" t="s">
        <v>74</v>
      </c>
      <c r="B73" s="15">
        <v>49</v>
      </c>
      <c r="C73" s="15">
        <v>49</v>
      </c>
      <c r="D73" s="15">
        <v>49</v>
      </c>
      <c r="E73" s="15">
        <v>48</v>
      </c>
      <c r="F73" s="15">
        <v>87</v>
      </c>
      <c r="G73" s="15">
        <v>82</v>
      </c>
      <c r="H73" s="15">
        <v>85</v>
      </c>
      <c r="I73" s="15">
        <v>127</v>
      </c>
      <c r="J73" s="15">
        <v>140</v>
      </c>
      <c r="K73" s="15">
        <f t="shared" si="13"/>
        <v>716</v>
      </c>
    </row>
    <row r="74" spans="1:11" s="2" customFormat="1" ht="15.75" x14ac:dyDescent="0.25">
      <c r="A74" s="6" t="s">
        <v>75</v>
      </c>
      <c r="B74" s="15">
        <v>97</v>
      </c>
      <c r="C74" s="15">
        <v>82</v>
      </c>
      <c r="D74" s="15">
        <v>87</v>
      </c>
      <c r="E74" s="15">
        <v>76</v>
      </c>
      <c r="F74" s="15">
        <v>116</v>
      </c>
      <c r="G74" s="15">
        <v>142</v>
      </c>
      <c r="H74" s="15">
        <v>129</v>
      </c>
      <c r="I74" s="15">
        <v>178</v>
      </c>
      <c r="J74" s="15">
        <v>223</v>
      </c>
      <c r="K74" s="15">
        <f t="shared" si="13"/>
        <v>1130</v>
      </c>
    </row>
    <row r="75" spans="1:11" s="2" customFormat="1" ht="15.75" x14ac:dyDescent="0.25">
      <c r="A75" s="6" t="s">
        <v>76</v>
      </c>
      <c r="B75" s="15">
        <v>24</v>
      </c>
      <c r="C75" s="15">
        <v>21</v>
      </c>
      <c r="D75" s="15">
        <v>28</v>
      </c>
      <c r="E75" s="15">
        <v>18</v>
      </c>
      <c r="F75" s="15">
        <v>32</v>
      </c>
      <c r="G75" s="15">
        <v>34</v>
      </c>
      <c r="H75" s="15">
        <v>43</v>
      </c>
      <c r="I75" s="15">
        <v>46</v>
      </c>
      <c r="J75" s="15">
        <v>87</v>
      </c>
      <c r="K75" s="15">
        <f t="shared" si="13"/>
        <v>333</v>
      </c>
    </row>
    <row r="76" spans="1:11" s="2" customFormat="1" ht="15.75" x14ac:dyDescent="0.25">
      <c r="A76" s="6" t="s">
        <v>77</v>
      </c>
      <c r="B76" s="15">
        <v>43</v>
      </c>
      <c r="C76" s="15">
        <v>62</v>
      </c>
      <c r="D76" s="15">
        <v>53</v>
      </c>
      <c r="E76" s="15">
        <v>79</v>
      </c>
      <c r="F76" s="15">
        <v>95</v>
      </c>
      <c r="G76" s="15">
        <v>118</v>
      </c>
      <c r="H76" s="15">
        <v>123</v>
      </c>
      <c r="I76" s="15">
        <v>144</v>
      </c>
      <c r="J76" s="15">
        <v>187</v>
      </c>
      <c r="K76" s="15">
        <f t="shared" si="13"/>
        <v>904</v>
      </c>
    </row>
    <row r="77" spans="1:11" s="2" customFormat="1" ht="15.75" x14ac:dyDescent="0.25">
      <c r="A77" s="6" t="s">
        <v>78</v>
      </c>
      <c r="B77" s="15">
        <v>92</v>
      </c>
      <c r="C77" s="15">
        <v>160</v>
      </c>
      <c r="D77" s="15">
        <v>142</v>
      </c>
      <c r="E77" s="15">
        <v>162</v>
      </c>
      <c r="F77" s="15">
        <v>153</v>
      </c>
      <c r="G77" s="15">
        <v>227</v>
      </c>
      <c r="H77" s="15">
        <v>185</v>
      </c>
      <c r="I77" s="15">
        <v>228</v>
      </c>
      <c r="J77" s="15">
        <v>335</v>
      </c>
      <c r="K77" s="15">
        <f t="shared" si="13"/>
        <v>1684</v>
      </c>
    </row>
    <row r="78" spans="1:11" s="2" customFormat="1" ht="15.75" x14ac:dyDescent="0.25">
      <c r="A78" s="9" t="s">
        <v>79</v>
      </c>
      <c r="B78" s="15">
        <f>B79+B80+B81</f>
        <v>166</v>
      </c>
      <c r="C78" s="15">
        <f t="shared" ref="C78:J78" si="15">C79+C80+C81</f>
        <v>168</v>
      </c>
      <c r="D78" s="15">
        <f t="shared" si="15"/>
        <v>194</v>
      </c>
      <c r="E78" s="15">
        <f t="shared" si="15"/>
        <v>227</v>
      </c>
      <c r="F78" s="15">
        <f t="shared" si="15"/>
        <v>286</v>
      </c>
      <c r="G78" s="15">
        <f t="shared" si="15"/>
        <v>313</v>
      </c>
      <c r="H78" s="15">
        <f t="shared" si="15"/>
        <v>332</v>
      </c>
      <c r="I78" s="15">
        <f t="shared" si="15"/>
        <v>435</v>
      </c>
      <c r="J78" s="15">
        <f t="shared" si="15"/>
        <v>569</v>
      </c>
      <c r="K78" s="15">
        <f t="shared" si="13"/>
        <v>2690</v>
      </c>
    </row>
    <row r="79" spans="1:11" s="3" customFormat="1" x14ac:dyDescent="0.25">
      <c r="A79" s="7" t="s">
        <v>0</v>
      </c>
      <c r="B79" s="16">
        <v>115</v>
      </c>
      <c r="C79" s="16">
        <v>121</v>
      </c>
      <c r="D79" s="16">
        <v>126</v>
      </c>
      <c r="E79" s="16">
        <v>153</v>
      </c>
      <c r="F79" s="16">
        <v>177</v>
      </c>
      <c r="G79" s="16">
        <v>233</v>
      </c>
      <c r="H79" s="16">
        <v>247</v>
      </c>
      <c r="I79" s="16">
        <v>350</v>
      </c>
      <c r="J79" s="16">
        <v>455</v>
      </c>
      <c r="K79" s="16">
        <f t="shared" si="13"/>
        <v>1977</v>
      </c>
    </row>
    <row r="80" spans="1:11" s="3" customFormat="1" x14ac:dyDescent="0.25">
      <c r="A80" s="7" t="s">
        <v>27</v>
      </c>
      <c r="B80" s="16">
        <v>9</v>
      </c>
      <c r="C80" s="16">
        <v>15</v>
      </c>
      <c r="D80" s="16">
        <v>11</v>
      </c>
      <c r="E80" s="16">
        <v>15</v>
      </c>
      <c r="F80" s="16">
        <v>12</v>
      </c>
      <c r="G80" s="16">
        <v>66</v>
      </c>
      <c r="H80" s="16">
        <v>10</v>
      </c>
      <c r="I80" s="16">
        <v>24</v>
      </c>
      <c r="J80" s="16">
        <v>24</v>
      </c>
      <c r="K80" s="16">
        <f t="shared" si="13"/>
        <v>186</v>
      </c>
    </row>
    <row r="81" spans="1:11" s="3" customFormat="1" x14ac:dyDescent="0.25">
      <c r="A81" s="7" t="s">
        <v>28</v>
      </c>
      <c r="B81" s="16">
        <v>42</v>
      </c>
      <c r="C81" s="16">
        <v>32</v>
      </c>
      <c r="D81" s="16">
        <v>57</v>
      </c>
      <c r="E81" s="16">
        <v>59</v>
      </c>
      <c r="F81" s="16">
        <v>97</v>
      </c>
      <c r="G81" s="16">
        <v>14</v>
      </c>
      <c r="H81" s="16">
        <v>75</v>
      </c>
      <c r="I81" s="16">
        <v>61</v>
      </c>
      <c r="J81" s="16">
        <v>90</v>
      </c>
      <c r="K81" s="16">
        <f t="shared" si="13"/>
        <v>527</v>
      </c>
    </row>
    <row r="82" spans="1:11" s="2" customFormat="1" ht="15.75" x14ac:dyDescent="0.25">
      <c r="A82" s="9" t="s">
        <v>80</v>
      </c>
      <c r="B82" s="15">
        <f>B83+B84+B85</f>
        <v>94</v>
      </c>
      <c r="C82" s="15">
        <f t="shared" ref="C82:J82" si="16">C83+C84+C85</f>
        <v>109</v>
      </c>
      <c r="D82" s="15">
        <f t="shared" si="16"/>
        <v>132</v>
      </c>
      <c r="E82" s="15">
        <f t="shared" si="16"/>
        <v>160</v>
      </c>
      <c r="F82" s="15">
        <f t="shared" si="16"/>
        <v>165</v>
      </c>
      <c r="G82" s="15">
        <f t="shared" si="16"/>
        <v>206</v>
      </c>
      <c r="H82" s="15">
        <f t="shared" si="16"/>
        <v>240</v>
      </c>
      <c r="I82" s="15">
        <f t="shared" si="16"/>
        <v>314</v>
      </c>
      <c r="J82" s="15">
        <f t="shared" si="16"/>
        <v>490</v>
      </c>
      <c r="K82" s="15">
        <f t="shared" si="13"/>
        <v>1910</v>
      </c>
    </row>
    <row r="83" spans="1:11" s="3" customFormat="1" x14ac:dyDescent="0.25">
      <c r="A83" s="7" t="s">
        <v>0</v>
      </c>
      <c r="B83" s="16">
        <v>27</v>
      </c>
      <c r="C83" s="16">
        <v>46</v>
      </c>
      <c r="D83" s="16">
        <v>51</v>
      </c>
      <c r="E83" s="16">
        <v>65</v>
      </c>
      <c r="F83" s="16">
        <v>59</v>
      </c>
      <c r="G83" s="16">
        <v>72</v>
      </c>
      <c r="H83" s="16">
        <v>96</v>
      </c>
      <c r="I83" s="16">
        <v>146</v>
      </c>
      <c r="J83" s="16">
        <v>152</v>
      </c>
      <c r="K83" s="16">
        <f t="shared" si="13"/>
        <v>714</v>
      </c>
    </row>
    <row r="84" spans="1:11" s="3" customFormat="1" x14ac:dyDescent="0.25">
      <c r="A84" s="7" t="s">
        <v>29</v>
      </c>
      <c r="B84" s="16">
        <v>46</v>
      </c>
      <c r="C84" s="16">
        <v>43</v>
      </c>
      <c r="D84" s="16">
        <v>63</v>
      </c>
      <c r="E84" s="16">
        <v>67</v>
      </c>
      <c r="F84" s="16">
        <v>69</v>
      </c>
      <c r="G84" s="16">
        <v>82</v>
      </c>
      <c r="H84" s="16">
        <v>87</v>
      </c>
      <c r="I84" s="16">
        <v>103</v>
      </c>
      <c r="J84" s="16">
        <v>223</v>
      </c>
      <c r="K84" s="16">
        <f t="shared" si="13"/>
        <v>783</v>
      </c>
    </row>
    <row r="85" spans="1:11" s="3" customFormat="1" x14ac:dyDescent="0.25">
      <c r="A85" s="7" t="s">
        <v>30</v>
      </c>
      <c r="B85" s="16">
        <v>21</v>
      </c>
      <c r="C85" s="16">
        <v>20</v>
      </c>
      <c r="D85" s="16">
        <v>18</v>
      </c>
      <c r="E85" s="16">
        <v>28</v>
      </c>
      <c r="F85" s="16">
        <v>37</v>
      </c>
      <c r="G85" s="16">
        <v>52</v>
      </c>
      <c r="H85" s="16">
        <v>57</v>
      </c>
      <c r="I85" s="16">
        <v>65</v>
      </c>
      <c r="J85" s="16">
        <v>115</v>
      </c>
      <c r="K85" s="16">
        <f t="shared" si="13"/>
        <v>413</v>
      </c>
    </row>
    <row r="86" spans="1:11" s="2" customFormat="1" ht="15.75" x14ac:dyDescent="0.25">
      <c r="A86" s="9" t="s">
        <v>81</v>
      </c>
      <c r="B86" s="15">
        <f>B87+B88+B89+B90+B91</f>
        <v>504</v>
      </c>
      <c r="C86" s="15">
        <f t="shared" ref="C86:J86" si="17">C87+C88+C89+C90+C91</f>
        <v>629</v>
      </c>
      <c r="D86" s="15">
        <f t="shared" si="17"/>
        <v>592</v>
      </c>
      <c r="E86" s="15">
        <f t="shared" si="17"/>
        <v>660</v>
      </c>
      <c r="F86" s="15">
        <f t="shared" si="17"/>
        <v>912</v>
      </c>
      <c r="G86" s="15">
        <f t="shared" si="17"/>
        <v>1111</v>
      </c>
      <c r="H86" s="15">
        <f t="shared" si="17"/>
        <v>1242</v>
      </c>
      <c r="I86" s="15">
        <f t="shared" si="17"/>
        <v>1450</v>
      </c>
      <c r="J86" s="15">
        <f t="shared" si="17"/>
        <v>2246</v>
      </c>
      <c r="K86" s="15">
        <f t="shared" si="13"/>
        <v>9346</v>
      </c>
    </row>
    <row r="87" spans="1:11" s="3" customFormat="1" x14ac:dyDescent="0.25">
      <c r="A87" s="7" t="s">
        <v>0</v>
      </c>
      <c r="B87" s="16">
        <v>215</v>
      </c>
      <c r="C87" s="16">
        <v>207</v>
      </c>
      <c r="D87" s="16">
        <v>206</v>
      </c>
      <c r="E87" s="16">
        <v>220</v>
      </c>
      <c r="F87" s="16">
        <v>294</v>
      </c>
      <c r="G87" s="16">
        <v>348</v>
      </c>
      <c r="H87" s="16">
        <v>374</v>
      </c>
      <c r="I87" s="16">
        <v>423</v>
      </c>
      <c r="J87" s="16">
        <v>635</v>
      </c>
      <c r="K87" s="16">
        <f t="shared" si="13"/>
        <v>2922</v>
      </c>
    </row>
    <row r="88" spans="1:11" s="3" customFormat="1" x14ac:dyDescent="0.25">
      <c r="A88" s="7" t="s">
        <v>31</v>
      </c>
      <c r="B88" s="16">
        <v>29</v>
      </c>
      <c r="C88" s="16">
        <v>34</v>
      </c>
      <c r="D88" s="16">
        <v>22</v>
      </c>
      <c r="E88" s="16">
        <v>41</v>
      </c>
      <c r="F88" s="16">
        <v>63</v>
      </c>
      <c r="G88" s="16">
        <v>71</v>
      </c>
      <c r="H88" s="16">
        <v>94</v>
      </c>
      <c r="I88" s="16">
        <v>130</v>
      </c>
      <c r="J88" s="16">
        <v>175</v>
      </c>
      <c r="K88" s="16">
        <f t="shared" si="13"/>
        <v>659</v>
      </c>
    </row>
    <row r="89" spans="1:11" s="3" customFormat="1" x14ac:dyDescent="0.25">
      <c r="A89" s="7" t="s">
        <v>32</v>
      </c>
      <c r="B89" s="16">
        <v>34</v>
      </c>
      <c r="C89" s="16">
        <v>68</v>
      </c>
      <c r="D89" s="16">
        <v>57</v>
      </c>
      <c r="E89" s="16">
        <v>76</v>
      </c>
      <c r="F89" s="16">
        <v>121</v>
      </c>
      <c r="G89" s="16">
        <v>115</v>
      </c>
      <c r="H89" s="16">
        <v>115</v>
      </c>
      <c r="I89" s="16">
        <v>143</v>
      </c>
      <c r="J89" s="16">
        <v>246</v>
      </c>
      <c r="K89" s="16">
        <f t="shared" si="13"/>
        <v>975</v>
      </c>
    </row>
    <row r="90" spans="1:11" s="3" customFormat="1" x14ac:dyDescent="0.25">
      <c r="A90" s="7" t="s">
        <v>33</v>
      </c>
      <c r="B90" s="16">
        <v>113</v>
      </c>
      <c r="C90" s="16">
        <v>156</v>
      </c>
      <c r="D90" s="16">
        <v>137</v>
      </c>
      <c r="E90" s="16">
        <v>115</v>
      </c>
      <c r="F90" s="16">
        <v>175</v>
      </c>
      <c r="G90" s="16">
        <v>207</v>
      </c>
      <c r="H90" s="16">
        <v>235</v>
      </c>
      <c r="I90" s="16">
        <v>272</v>
      </c>
      <c r="J90" s="16">
        <v>403</v>
      </c>
      <c r="K90" s="16">
        <f t="shared" si="13"/>
        <v>1813</v>
      </c>
    </row>
    <row r="91" spans="1:11" s="3" customFormat="1" x14ac:dyDescent="0.25">
      <c r="A91" s="7" t="s">
        <v>34</v>
      </c>
      <c r="B91" s="16">
        <v>113</v>
      </c>
      <c r="C91" s="16">
        <v>164</v>
      </c>
      <c r="D91" s="16">
        <v>170</v>
      </c>
      <c r="E91" s="16">
        <v>208</v>
      </c>
      <c r="F91" s="16">
        <v>259</v>
      </c>
      <c r="G91" s="16">
        <v>370</v>
      </c>
      <c r="H91" s="16">
        <v>424</v>
      </c>
      <c r="I91" s="16">
        <v>482</v>
      </c>
      <c r="J91" s="16">
        <v>787</v>
      </c>
      <c r="K91" s="16">
        <f t="shared" si="13"/>
        <v>2977</v>
      </c>
    </row>
    <row r="92" spans="1:11" s="2" customFormat="1" ht="15.75" x14ac:dyDescent="0.25">
      <c r="A92" s="9" t="s">
        <v>82</v>
      </c>
      <c r="B92" s="15">
        <v>11</v>
      </c>
      <c r="C92" s="15">
        <v>12</v>
      </c>
      <c r="D92" s="15">
        <v>12</v>
      </c>
      <c r="E92" s="15">
        <v>24</v>
      </c>
      <c r="F92" s="15">
        <v>24</v>
      </c>
      <c r="G92" s="15">
        <v>32</v>
      </c>
      <c r="H92" s="15">
        <v>50</v>
      </c>
      <c r="I92" s="15">
        <v>46</v>
      </c>
      <c r="J92" s="15">
        <v>84</v>
      </c>
      <c r="K92" s="15">
        <f t="shared" si="13"/>
        <v>295</v>
      </c>
    </row>
    <row r="93" spans="1:11" s="2" customFormat="1" ht="15.75" x14ac:dyDescent="0.25">
      <c r="A93" s="6" t="s">
        <v>83</v>
      </c>
      <c r="B93" s="15">
        <v>122</v>
      </c>
      <c r="C93" s="15">
        <v>148</v>
      </c>
      <c r="D93" s="15">
        <v>154</v>
      </c>
      <c r="E93" s="15">
        <v>155</v>
      </c>
      <c r="F93" s="15">
        <v>226</v>
      </c>
      <c r="G93" s="15">
        <v>275</v>
      </c>
      <c r="H93" s="15">
        <v>338</v>
      </c>
      <c r="I93" s="15">
        <v>393</v>
      </c>
      <c r="J93" s="15">
        <v>518</v>
      </c>
      <c r="K93" s="15">
        <f t="shared" si="13"/>
        <v>2329</v>
      </c>
    </row>
    <row r="94" spans="1:11" s="2" customFormat="1" ht="15.75" x14ac:dyDescent="0.25">
      <c r="A94" s="9" t="s">
        <v>84</v>
      </c>
      <c r="B94" s="15">
        <f>B95+B96+B97</f>
        <v>106</v>
      </c>
      <c r="C94" s="15">
        <f t="shared" ref="C94:J94" si="18">C95+C96+C97</f>
        <v>102</v>
      </c>
      <c r="D94" s="15">
        <f t="shared" si="18"/>
        <v>115</v>
      </c>
      <c r="E94" s="15">
        <f t="shared" si="18"/>
        <v>153</v>
      </c>
      <c r="F94" s="15">
        <f t="shared" si="18"/>
        <v>175</v>
      </c>
      <c r="G94" s="15">
        <f t="shared" si="18"/>
        <v>238</v>
      </c>
      <c r="H94" s="15">
        <f t="shared" si="18"/>
        <v>281</v>
      </c>
      <c r="I94" s="15">
        <f t="shared" si="18"/>
        <v>419</v>
      </c>
      <c r="J94" s="15">
        <f t="shared" si="18"/>
        <v>489</v>
      </c>
      <c r="K94" s="15">
        <f t="shared" si="13"/>
        <v>2078</v>
      </c>
    </row>
    <row r="95" spans="1:11" s="3" customFormat="1" x14ac:dyDescent="0.25">
      <c r="A95" s="7" t="s">
        <v>0</v>
      </c>
      <c r="B95" s="16">
        <v>76</v>
      </c>
      <c r="C95" s="16">
        <v>80</v>
      </c>
      <c r="D95" s="16">
        <v>100</v>
      </c>
      <c r="E95" s="16">
        <v>119</v>
      </c>
      <c r="F95" s="16">
        <v>146</v>
      </c>
      <c r="G95" s="16">
        <v>203</v>
      </c>
      <c r="H95" s="16">
        <v>241</v>
      </c>
      <c r="I95" s="16">
        <v>348</v>
      </c>
      <c r="J95" s="16">
        <v>432</v>
      </c>
      <c r="K95" s="16">
        <f t="shared" si="13"/>
        <v>1745</v>
      </c>
    </row>
    <row r="96" spans="1:11" s="3" customFormat="1" x14ac:dyDescent="0.25">
      <c r="A96" s="7" t="s">
        <v>88</v>
      </c>
      <c r="B96" s="16">
        <v>22</v>
      </c>
      <c r="C96" s="16">
        <v>16</v>
      </c>
      <c r="D96" s="16">
        <v>10</v>
      </c>
      <c r="E96" s="16">
        <v>28</v>
      </c>
      <c r="F96" s="16">
        <v>26</v>
      </c>
      <c r="G96" s="16">
        <v>26</v>
      </c>
      <c r="H96" s="16">
        <v>39</v>
      </c>
      <c r="I96" s="16">
        <v>63</v>
      </c>
      <c r="J96" s="16">
        <v>53</v>
      </c>
      <c r="K96" s="16">
        <f t="shared" si="13"/>
        <v>283</v>
      </c>
    </row>
    <row r="97" spans="1:11" s="3" customFormat="1" x14ac:dyDescent="0.25">
      <c r="A97" s="7" t="s">
        <v>35</v>
      </c>
      <c r="B97" s="16">
        <v>8</v>
      </c>
      <c r="C97" s="16">
        <v>6</v>
      </c>
      <c r="D97" s="16">
        <v>5</v>
      </c>
      <c r="E97" s="16">
        <v>6</v>
      </c>
      <c r="F97" s="16">
        <v>3</v>
      </c>
      <c r="G97" s="16">
        <v>9</v>
      </c>
      <c r="H97" s="16">
        <v>1</v>
      </c>
      <c r="I97" s="16">
        <v>8</v>
      </c>
      <c r="J97" s="16">
        <v>4</v>
      </c>
      <c r="K97" s="16">
        <f t="shared" si="13"/>
        <v>50</v>
      </c>
    </row>
    <row r="98" spans="1:11" s="2" customFormat="1" ht="15.75" x14ac:dyDescent="0.25">
      <c r="A98" s="6" t="s">
        <v>85</v>
      </c>
      <c r="B98" s="15">
        <v>32</v>
      </c>
      <c r="C98" s="15">
        <v>47</v>
      </c>
      <c r="D98" s="15">
        <v>34</v>
      </c>
      <c r="E98" s="15">
        <v>45</v>
      </c>
      <c r="F98" s="15">
        <v>37</v>
      </c>
      <c r="G98" s="15">
        <v>68</v>
      </c>
      <c r="H98" s="15">
        <v>78</v>
      </c>
      <c r="I98" s="15">
        <v>74</v>
      </c>
      <c r="J98" s="15">
        <v>125</v>
      </c>
      <c r="K98" s="15">
        <f t="shared" si="13"/>
        <v>540</v>
      </c>
    </row>
    <row r="99" spans="1:11" s="2" customFormat="1" ht="15.75" x14ac:dyDescent="0.25">
      <c r="A99" s="9" t="s">
        <v>86</v>
      </c>
      <c r="B99" s="15">
        <f>B100+B101</f>
        <v>138</v>
      </c>
      <c r="C99" s="15">
        <f t="shared" ref="C99:J99" si="19">C100+C101</f>
        <v>156</v>
      </c>
      <c r="D99" s="15">
        <f t="shared" si="19"/>
        <v>167</v>
      </c>
      <c r="E99" s="15">
        <f t="shared" si="19"/>
        <v>194</v>
      </c>
      <c r="F99" s="15">
        <f t="shared" si="19"/>
        <v>215</v>
      </c>
      <c r="G99" s="15">
        <f t="shared" si="19"/>
        <v>193</v>
      </c>
      <c r="H99" s="15">
        <f t="shared" si="19"/>
        <v>211</v>
      </c>
      <c r="I99" s="15">
        <f t="shared" si="19"/>
        <v>295</v>
      </c>
      <c r="J99" s="15">
        <f t="shared" si="19"/>
        <v>359</v>
      </c>
      <c r="K99" s="15">
        <f t="shared" si="13"/>
        <v>1928</v>
      </c>
    </row>
    <row r="100" spans="1:11" s="3" customFormat="1" x14ac:dyDescent="0.25">
      <c r="A100" s="7" t="s">
        <v>36</v>
      </c>
      <c r="B100" s="16">
        <v>105</v>
      </c>
      <c r="C100" s="16">
        <v>125</v>
      </c>
      <c r="D100" s="16">
        <v>133</v>
      </c>
      <c r="E100" s="16">
        <v>151</v>
      </c>
      <c r="F100" s="16">
        <v>163</v>
      </c>
      <c r="G100" s="16">
        <v>145</v>
      </c>
      <c r="H100" s="16">
        <v>186</v>
      </c>
      <c r="I100" s="16">
        <v>224</v>
      </c>
      <c r="J100" s="16">
        <v>254</v>
      </c>
      <c r="K100" s="16">
        <f t="shared" si="13"/>
        <v>1486</v>
      </c>
    </row>
    <row r="101" spans="1:11" s="3" customFormat="1" x14ac:dyDescent="0.25">
      <c r="A101" s="7" t="s">
        <v>37</v>
      </c>
      <c r="B101" s="16">
        <v>33</v>
      </c>
      <c r="C101" s="16">
        <v>31</v>
      </c>
      <c r="D101" s="16">
        <v>34</v>
      </c>
      <c r="E101" s="16">
        <v>43</v>
      </c>
      <c r="F101" s="16">
        <v>52</v>
      </c>
      <c r="G101" s="16">
        <v>48</v>
      </c>
      <c r="H101" s="16">
        <v>25</v>
      </c>
      <c r="I101" s="16">
        <v>71</v>
      </c>
      <c r="J101" s="16">
        <v>105</v>
      </c>
      <c r="K101" s="16">
        <f t="shared" si="13"/>
        <v>442</v>
      </c>
    </row>
    <row r="102" spans="1:11" s="2" customFormat="1" ht="15.75" x14ac:dyDescent="0.25">
      <c r="A102" s="6" t="s">
        <v>87</v>
      </c>
      <c r="B102" s="15">
        <v>67</v>
      </c>
      <c r="C102" s="15">
        <v>103</v>
      </c>
      <c r="D102" s="15">
        <v>84</v>
      </c>
      <c r="E102" s="15">
        <v>120</v>
      </c>
      <c r="F102" s="15">
        <v>121</v>
      </c>
      <c r="G102" s="15">
        <v>157</v>
      </c>
      <c r="H102" s="15">
        <v>199</v>
      </c>
      <c r="I102" s="15">
        <v>199</v>
      </c>
      <c r="J102" s="15">
        <v>277</v>
      </c>
      <c r="K102" s="15">
        <f t="shared" si="13"/>
        <v>1327</v>
      </c>
    </row>
    <row r="103" spans="1:11" s="25" customFormat="1" ht="18.75" x14ac:dyDescent="0.3">
      <c r="A103" s="22" t="s">
        <v>46</v>
      </c>
      <c r="B103" s="23">
        <f>SUM(B102, B99,B94,B93,B92,B86,B82,B78,B77,B76,B75,B74,B73,B72,B69,B68,B65,B64,B63,B58,B54,B53,B52,B47,B41,B40,B39,B35,B34,B31,B30,B29,B28,B25,B24,B23,B22,B18,B13,B12,B9,B6,B5,B4,B3)</f>
        <v>6032</v>
      </c>
      <c r="C103" s="23">
        <f t="shared" ref="C103:J103" si="20">SUM(C102, C99,C94,C93,C92,C86,C82,C78,C77,C76,C75,C74,C73,C72,C69,C68,C65,C64,C63,C58,C54,C53,C52,C47,C41,C40,C39,C35,C34,C31,C30,C29,C28,C25,C24,C23,C22,C18,C13,C12,C9,C6,C5,C4,C3)</f>
        <v>6943</v>
      </c>
      <c r="D103" s="23">
        <f t="shared" si="20"/>
        <v>7084</v>
      </c>
      <c r="E103" s="23">
        <f t="shared" si="20"/>
        <v>8003</v>
      </c>
      <c r="F103" s="23">
        <f t="shared" si="20"/>
        <v>10446</v>
      </c>
      <c r="G103" s="23">
        <f t="shared" si="20"/>
        <v>12074</v>
      </c>
      <c r="H103" s="23">
        <f t="shared" si="20"/>
        <v>12655</v>
      </c>
      <c r="I103" s="23">
        <f t="shared" si="20"/>
        <v>15910</v>
      </c>
      <c r="J103" s="23">
        <f t="shared" si="20"/>
        <v>21303</v>
      </c>
      <c r="K103" s="24">
        <f t="shared" si="13"/>
        <v>100450</v>
      </c>
    </row>
  </sheetData>
  <mergeCells count="1">
    <mergeCell ref="A1:K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C2E63F79DA84E905583198956D155" ma:contentTypeVersion="0" ma:contentTypeDescription="Create a new document." ma:contentTypeScope="" ma:versionID="4f8d7ca9502dede136cc7116f812f5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3c2ab89eee4c2fb6509a863286d7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EC9F2C-2DCB-45CB-AE6D-944AFB8E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DA8D226-6231-40C5-AB6D-BDE2C89A27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83FD7B-EFEC-4C33-B9D4-DA66723D4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Primaries EV Totals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 Michael</dc:creator>
  <cp:lastModifiedBy>Catalano, John Michael</cp:lastModifiedBy>
  <dcterms:created xsi:type="dcterms:W3CDTF">2022-06-01T13:48:11Z</dcterms:created>
  <dcterms:modified xsi:type="dcterms:W3CDTF">2022-06-13T14:03:59Z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0x010100D7CC2E63F79DA84E905583198956D155</vt:lpwstr>
  </property>
</Properties>
</file>