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ublic Information Division\2022 GE\"/>
    </mc:Choice>
  </mc:AlternateContent>
  <xr:revisionPtr revIDLastSave="0" documentId="8_{4455A30A-ABEB-4107-90F2-DA92400FA992}" xr6:coauthVersionLast="47" xr6:coauthVersionMax="47" xr10:uidLastSave="{00000000-0000-0000-0000-000000000000}"/>
  <bookViews>
    <workbookView xWindow="-120" yWindow="-120" windowWidth="29040" windowHeight="17640" xr2:uid="{A4E7F96C-8F1E-4688-89E8-00153859A1D7}"/>
  </bookViews>
  <sheets>
    <sheet name="2022 GE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J54" i="1"/>
  <c r="K54" i="1"/>
  <c r="L54" i="1"/>
  <c r="M54" i="1"/>
  <c r="B54" i="1"/>
  <c r="N58" i="1"/>
  <c r="N54" i="1" l="1"/>
  <c r="C142" i="1" l="1"/>
  <c r="D142" i="1"/>
  <c r="E142" i="1"/>
  <c r="F142" i="1"/>
  <c r="G142" i="1"/>
  <c r="H142" i="1"/>
  <c r="I142" i="1"/>
  <c r="J142" i="1"/>
  <c r="K142" i="1"/>
  <c r="L142" i="1"/>
  <c r="N3" i="1"/>
  <c r="M138" i="1"/>
  <c r="M135" i="1"/>
  <c r="M131" i="1"/>
  <c r="M127" i="1"/>
  <c r="M120" i="1"/>
  <c r="M116" i="1"/>
  <c r="M112" i="1"/>
  <c r="M101" i="1"/>
  <c r="M98" i="1"/>
  <c r="M93" i="1"/>
  <c r="M89" i="1"/>
  <c r="M81" i="1"/>
  <c r="M77" i="1"/>
  <c r="M72" i="1"/>
  <c r="M64" i="1"/>
  <c r="M59" i="1"/>
  <c r="M48" i="1"/>
  <c r="M142" i="1" s="1"/>
  <c r="M43" i="1"/>
  <c r="M37" i="1"/>
  <c r="M28" i="1"/>
  <c r="M23" i="1"/>
  <c r="M18" i="1"/>
  <c r="M14" i="1"/>
  <c r="M11" i="1"/>
  <c r="M8" i="1"/>
  <c r="M4" i="1"/>
  <c r="B131" i="1" l="1"/>
  <c r="B127" i="1"/>
  <c r="N127" i="1" s="1"/>
  <c r="B89" i="1"/>
  <c r="B138" i="1"/>
  <c r="B101" i="1"/>
  <c r="B93" i="1"/>
  <c r="B81" i="1"/>
  <c r="N81" i="1" s="1"/>
  <c r="B72" i="1"/>
  <c r="N72" i="1" s="1"/>
  <c r="B64" i="1"/>
  <c r="N64" i="1" s="1"/>
  <c r="B43" i="1"/>
  <c r="N43" i="1" s="1"/>
  <c r="B28" i="1"/>
  <c r="N28" i="1" s="1"/>
  <c r="B14" i="1"/>
  <c r="N14" i="1" s="1"/>
  <c r="B4" i="1"/>
  <c r="N4" i="1" s="1"/>
  <c r="B59" i="1"/>
  <c r="B48" i="1"/>
  <c r="N48" i="1" s="1"/>
  <c r="B135" i="1"/>
  <c r="B120" i="1"/>
  <c r="B112" i="1"/>
  <c r="B116" i="1"/>
  <c r="N116" i="1" s="1"/>
  <c r="B98" i="1"/>
  <c r="N98" i="1" s="1"/>
  <c r="B77" i="1"/>
  <c r="N77" i="1" s="1"/>
  <c r="B23" i="1"/>
  <c r="N23" i="1" s="1"/>
  <c r="B18" i="1"/>
  <c r="B11" i="1"/>
  <c r="N11" i="1" s="1"/>
  <c r="B8" i="1"/>
  <c r="N18" i="1"/>
  <c r="N131" i="1"/>
  <c r="N120" i="1"/>
  <c r="N8" i="1"/>
  <c r="N59" i="1"/>
  <c r="N135" i="1"/>
  <c r="N37" i="1"/>
  <c r="N112" i="1"/>
  <c r="N138" i="1"/>
  <c r="N93" i="1"/>
  <c r="N101" i="1"/>
  <c r="N89" i="1"/>
  <c r="N75" i="1"/>
  <c r="N35" i="1"/>
  <c r="N16" i="1"/>
  <c r="N15" i="1"/>
  <c r="N13" i="1"/>
  <c r="N115" i="1"/>
  <c r="N132" i="1"/>
  <c r="N12" i="1"/>
  <c r="N133" i="1"/>
  <c r="N110" i="1"/>
  <c r="N10" i="1"/>
  <c r="N95" i="1"/>
  <c r="N94" i="1"/>
  <c r="N109" i="1"/>
  <c r="N9" i="1"/>
  <c r="N114" i="1"/>
  <c r="N52" i="1"/>
  <c r="N70" i="1"/>
  <c r="N128" i="1"/>
  <c r="N47" i="1"/>
  <c r="N29" i="1"/>
  <c r="N7" i="1"/>
  <c r="N134" i="1"/>
  <c r="N113" i="1"/>
  <c r="N31" i="1"/>
  <c r="N107" i="1"/>
  <c r="N27" i="1"/>
  <c r="N6" i="1"/>
  <c r="N73" i="1"/>
  <c r="N130" i="1"/>
  <c r="N68" i="1"/>
  <c r="N45" i="1"/>
  <c r="N26" i="1"/>
  <c r="N5" i="1"/>
  <c r="N136" i="1"/>
  <c r="N33" i="1"/>
  <c r="N30" i="1"/>
  <c r="N86" i="1"/>
  <c r="N90" i="1"/>
  <c r="N71" i="1"/>
  <c r="N129" i="1"/>
  <c r="N46" i="1"/>
  <c r="N65" i="1"/>
  <c r="N83" i="1"/>
  <c r="N42" i="1"/>
  <c r="N24" i="1"/>
  <c r="N74" i="1"/>
  <c r="N92" i="1"/>
  <c r="N88" i="1"/>
  <c r="N126" i="1"/>
  <c r="N125" i="1"/>
  <c r="N105" i="1"/>
  <c r="N123" i="1"/>
  <c r="N82" i="1"/>
  <c r="N62" i="1"/>
  <c r="N41" i="1"/>
  <c r="N22" i="1"/>
  <c r="N96" i="1"/>
  <c r="N32" i="1"/>
  <c r="N69" i="1"/>
  <c r="N66" i="1"/>
  <c r="N124" i="1"/>
  <c r="N63" i="1"/>
  <c r="N141" i="1"/>
  <c r="N121" i="1"/>
  <c r="N102" i="1"/>
  <c r="N80" i="1"/>
  <c r="N61" i="1"/>
  <c r="N40" i="1"/>
  <c r="N21" i="1"/>
  <c r="N51" i="1"/>
  <c r="N91" i="1"/>
  <c r="N87" i="1"/>
  <c r="N106" i="1"/>
  <c r="N44" i="1"/>
  <c r="N103" i="1"/>
  <c r="N140" i="1"/>
  <c r="N119" i="1"/>
  <c r="N100" i="1"/>
  <c r="N79" i="1"/>
  <c r="N60" i="1"/>
  <c r="N39" i="1"/>
  <c r="N20" i="1"/>
  <c r="N53" i="1"/>
  <c r="N111" i="1"/>
  <c r="N49" i="1"/>
  <c r="N67" i="1"/>
  <c r="N25" i="1"/>
  <c r="N122" i="1"/>
  <c r="N139" i="1"/>
  <c r="N99" i="1"/>
  <c r="N78" i="1"/>
  <c r="N56" i="1"/>
  <c r="N38" i="1"/>
  <c r="N19" i="1"/>
  <c r="N34" i="1"/>
  <c r="N50" i="1"/>
  <c r="N108" i="1"/>
  <c r="N85" i="1"/>
  <c r="N84" i="1"/>
  <c r="N104" i="1"/>
  <c r="N118" i="1"/>
  <c r="N137" i="1"/>
  <c r="N117" i="1"/>
  <c r="N97" i="1"/>
  <c r="N76" i="1"/>
  <c r="N57" i="1"/>
  <c r="N36" i="1"/>
  <c r="N17" i="1"/>
  <c r="N55" i="1"/>
  <c r="B142" i="1" l="1"/>
  <c r="N142" i="1" s="1"/>
</calcChain>
</file>

<file path=xl/sharedStrings.xml><?xml version="1.0" encoding="utf-8"?>
<sst xmlns="http://schemas.openxmlformats.org/spreadsheetml/2006/main" count="143" uniqueCount="122">
  <si>
    <t>County Voter Registration and Elections Office</t>
  </si>
  <si>
    <t>Powdersville Branch Library</t>
  </si>
  <si>
    <t>Brooker Center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</si>
  <si>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</si>
  <si>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</si>
  <si>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</si>
  <si>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</si>
  <si>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</si>
  <si>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</si>
  <si>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</si>
  <si>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</si>
  <si>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Wescott Park</t>
  </si>
  <si>
    <t>Johnsonville Library</t>
  </si>
  <si>
    <t>Andrews Recreation Center</t>
  </si>
  <si>
    <t>Choppee Recreation Center</t>
  </si>
  <si>
    <t>Estill Bull Durham Center</t>
  </si>
  <si>
    <t>Yemassee Community Center</t>
  </si>
  <si>
    <t>Carolina Forest Library</t>
  </si>
  <si>
    <t>North Strand Recreation Center</t>
  </si>
  <si>
    <t>South Strand Recreation Center</t>
  </si>
  <si>
    <t>Lynchburg Police Department Building</t>
  </si>
  <si>
    <t>Vance Senior Center</t>
  </si>
  <si>
    <t>Captain Kimberly Hampton Memorial Library</t>
  </si>
  <si>
    <t>Central-Clemson Library</t>
  </si>
  <si>
    <t>Ballentine Community Center</t>
  </si>
  <si>
    <t>Parklane Adult Activity Center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</si>
  <si>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</si>
  <si>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</si>
  <si>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</si>
  <si>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</si>
  <si>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</si>
  <si>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</si>
  <si>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</si>
  <si>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</si>
  <si>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</si>
  <si>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</si>
  <si>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</si>
  <si>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</si>
  <si>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</si>
  <si>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</si>
  <si>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</si>
  <si>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</si>
  <si>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</si>
  <si>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</si>
  <si>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</si>
  <si>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</si>
  <si>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</si>
  <si>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</si>
  <si>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</si>
  <si>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</si>
  <si>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</si>
  <si>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</si>
  <si>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</si>
  <si>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</si>
  <si>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</si>
  <si>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</si>
  <si>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</si>
  <si>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</si>
  <si>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</si>
  <si>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</si>
  <si>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</si>
  <si>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</si>
  <si>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</si>
  <si>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</si>
  <si>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</si>
  <si>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</si>
  <si>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</si>
  <si>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</si>
  <si>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</si>
  <si>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</si>
  <si>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</si>
  <si>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</si>
  <si>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</si>
  <si>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</si>
  <si>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</si>
  <si>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</si>
  <si>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Early Voting Totals: 2022 General Election</t>
  </si>
  <si>
    <t>North Augusta Public Safety</t>
  </si>
  <si>
    <t>Blackville Community Center</t>
  </si>
  <si>
    <t>Williston Town Hall</t>
  </si>
  <si>
    <t>Baxter-Patrick James Island Library</t>
  </si>
  <si>
    <t>Hollywood/St.Pauls Library</t>
  </si>
  <si>
    <t>John’s Island Regional Library</t>
  </si>
  <si>
    <t>Main Downtown Library</t>
  </si>
  <si>
    <t>Mt. Pleasant Seacoast Church</t>
  </si>
  <si>
    <t>North Charleston Convention Center</t>
  </si>
  <si>
    <t>West Ashley Seacoast Church</t>
  </si>
  <si>
    <t>St. George Civic Center</t>
  </si>
  <si>
    <t>Litchfield Exchange</t>
  </si>
  <si>
    <t>Convention Center</t>
  </si>
  <si>
    <t>Greer Tryon Recreation Center</t>
  </si>
  <si>
    <t>Mauldin Senior Center</t>
  </si>
  <si>
    <t>Simpsonville Bethlehem Baptist Church</t>
  </si>
  <si>
    <t>Travelers Rest Council Chambers</t>
  </si>
  <si>
    <t>The Venue</t>
  </si>
  <si>
    <t>Ninety Six Visitor’s Center</t>
  </si>
  <si>
    <t>Ware Shoals Community Library</t>
  </si>
  <si>
    <t>Loris Public Safety Center</t>
  </si>
  <si>
    <t>Grand Strand Senior Center</t>
  </si>
  <si>
    <t>Aynor Town Hall</t>
  </si>
  <si>
    <t>Hardeeville Community Library</t>
  </si>
  <si>
    <t>Del Webb Library</t>
  </si>
  <si>
    <t>Heath Springs Senior Center</t>
  </si>
  <si>
    <t>West Columbia Community Center</t>
  </si>
  <si>
    <t>Pelion Branch Library</t>
  </si>
  <si>
    <t>Midlands Tech - Harbison</t>
  </si>
  <si>
    <t>Midlands Tech - Batesburg &amp; Leesville Campus</t>
  </si>
  <si>
    <t>Orangeburg County Council Chambers</t>
  </si>
  <si>
    <t>North Challenge Center - North Family Community School</t>
  </si>
  <si>
    <t>Institute Of Innovation (R2i2)</t>
  </si>
  <si>
    <t>Hopkins Park Adult Activity Center</t>
  </si>
  <si>
    <t>Spartanburg Total</t>
  </si>
  <si>
    <t>Boiling Springs Library</t>
  </si>
  <si>
    <t>Woodruff Library</t>
  </si>
  <si>
    <t>FJ DeLaine Elementary School</t>
  </si>
  <si>
    <t>Rock Hill Operation Center</t>
  </si>
  <si>
    <t>Fort Mill Community Center (Banks Street Gym)</t>
  </si>
  <si>
    <t>Lake City Public Library</t>
  </si>
  <si>
    <t>Timmonsville Public Library</t>
  </si>
  <si>
    <t>Darlington County Recreation Building</t>
  </si>
  <si>
    <t xml:space="preserve">Rollins Edwards Community Center </t>
  </si>
  <si>
    <t>Mt. Pleasant Community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</si>
</sst>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3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9" fillId="0" borderId="0" xfId="0" applyFont="1" applyFill="1"/>
    <xf numFmtId="0" fontId="6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1" fillId="3" borderId="3" xfId="0" applyFont="1" applyFill="1" applyBorder="1" applyAlignment="1">
      <alignment horizontal="left"/>
    </xf>
    <xf numFmtId="164" fontId="11" fillId="3" borderId="4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" fontId="11" fillId="3" borderId="5" xfId="0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3" fontId="10" fillId="0" borderId="2" xfId="0" applyNumberFormat="1" applyFont="1" applyBorder="1" applyAlignment="1">
      <alignment horizontal="center"/>
    </xf>
    <xf numFmtId="0" fontId="10" fillId="0" borderId="0" xfId="0" applyFont="1"/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12" fillId="0" borderId="1" xfId="0" applyFont="1" applyFill="1" applyBorder="1" applyAlignment="1">
      <alignment horizontal="left"/>
    </xf>
    <xf numFmtId="3" fontId="12" fillId="0" borderId="1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N142"/>
  <sheetViews>
    <sheetView tabSelected="1" zoomScaleNormal="100" workbookViewId="0">
      <pane ySplit="2" topLeftCell="A33" activePane="bottomLeft" state="frozen"/>
      <selection pane="bottomLeft" activeCell="B55" sqref="B55"/>
    </sheetView>
  </sheetViews>
  <sheetFormatPr defaultRowHeight="15" x14ac:dyDescent="0.25"/>
  <cols>
    <col min="1" max="1" width="53.28515625" style="11" bestFit="1" customWidth="1"/>
    <col min="2" max="2" width="10.7109375" style="4" customWidth="1"/>
    <col min="3" max="13" width="10.7109375" style="1" customWidth="1"/>
    <col min="14" max="14" width="25" style="1" bestFit="1" customWidth="1"/>
    <col min="15" max="16384" width="9.140625" style="1"/>
  </cols>
  <sheetData>
    <row r="1" spans="1:14" ht="27" thickBot="1" x14ac:dyDescent="0.45">
      <c r="A1" s="26" t="s">
        <v>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1.75" thickBot="1" x14ac:dyDescent="0.4">
      <c r="A2" s="12" t="s">
        <v>28</v>
      </c>
      <c r="B2" s="13">
        <v>44858</v>
      </c>
      <c r="C2" s="13">
        <v>44859</v>
      </c>
      <c r="D2" s="13">
        <v>44860</v>
      </c>
      <c r="E2" s="13">
        <v>44861</v>
      </c>
      <c r="F2" s="13">
        <v>44862</v>
      </c>
      <c r="G2" s="13">
        <v>44863</v>
      </c>
      <c r="H2" s="13">
        <v>44865</v>
      </c>
      <c r="I2" s="13">
        <v>44866</v>
      </c>
      <c r="J2" s="13">
        <v>44867</v>
      </c>
      <c r="K2" s="14">
        <v>44868</v>
      </c>
      <c r="L2" s="14">
        <v>44869</v>
      </c>
      <c r="M2" s="14">
        <v>44870</v>
      </c>
      <c r="N2" s="15" t="s">
        <v>48</v>
      </c>
    </row>
    <row r="3" spans="1:14" s="18" customFormat="1" ht="15.75" x14ac:dyDescent="0.25">
      <c r="A3" s="16" t="s">
        <v>29</v>
      </c>
      <c r="B3" s="17">
        <v>204</v>
      </c>
      <c r="C3" s="17">
        <v>175</v>
      </c>
      <c r="D3" s="17">
        <v>180</v>
      </c>
      <c r="E3" s="17">
        <v>173</v>
      </c>
      <c r="F3" s="17">
        <v>202</v>
      </c>
      <c r="G3" s="17">
        <v>42</v>
      </c>
      <c r="H3" s="17">
        <v>215</v>
      </c>
      <c r="I3" s="17">
        <v>242</v>
      </c>
      <c r="J3" s="17">
        <v>204</v>
      </c>
      <c r="K3" s="17">
        <v>294</v>
      </c>
      <c r="L3" s="17">
        <v>375</v>
      </c>
      <c r="M3" s="17">
        <v>192</v>
      </c>
      <c r="N3" s="17">
        <f>SUM(B3:M3)</f>
        <v>2498</v>
      </c>
    </row>
    <row r="4" spans="1:14" s="18" customFormat="1" ht="15.75" x14ac:dyDescent="0.25">
      <c r="A4" s="19" t="s">
        <v>30</v>
      </c>
      <c r="B4" s="20">
        <f>B5+B6</f>
        <v>1358</v>
      </c>
      <c r="C4" s="20">
        <v>1569</v>
      </c>
      <c r="D4" s="20">
        <v>1503</v>
      </c>
      <c r="E4" s="20">
        <v>1391</v>
      </c>
      <c r="F4" s="20">
        <v>1563</v>
      </c>
      <c r="G4" s="20">
        <v>444</v>
      </c>
      <c r="H4" s="20">
        <v>1734</v>
      </c>
      <c r="I4" s="20">
        <v>1509</v>
      </c>
      <c r="J4" s="20">
        <v>1522</v>
      </c>
      <c r="K4" s="20">
        <v>1800</v>
      </c>
      <c r="L4" s="20">
        <v>2378</v>
      </c>
      <c r="M4" s="20">
        <f>M5+M6</f>
        <v>1505</v>
      </c>
      <c r="N4" s="17">
        <f t="shared" ref="N4:N68" si="0">SUM(B4:M4)</f>
        <v>18276</v>
      </c>
    </row>
    <row r="5" spans="1:14" s="2" customFormat="1" x14ac:dyDescent="0.25">
      <c r="A5" s="9" t="s">
        <v>0</v>
      </c>
      <c r="B5" s="6">
        <v>1022</v>
      </c>
      <c r="C5" s="6">
        <v>1123</v>
      </c>
      <c r="D5" s="6">
        <v>1101</v>
      </c>
      <c r="E5" s="6">
        <v>1050</v>
      </c>
      <c r="F5" s="6">
        <v>1119</v>
      </c>
      <c r="G5" s="6">
        <v>267</v>
      </c>
      <c r="H5" s="6">
        <v>1268</v>
      </c>
      <c r="I5" s="6">
        <v>1104</v>
      </c>
      <c r="J5" s="6">
        <v>1025</v>
      </c>
      <c r="K5" s="6">
        <v>1234</v>
      </c>
      <c r="L5" s="6">
        <v>1523</v>
      </c>
      <c r="M5" s="6">
        <v>982</v>
      </c>
      <c r="N5" s="7">
        <f t="shared" si="0"/>
        <v>12818</v>
      </c>
    </row>
    <row r="6" spans="1:14" s="2" customFormat="1" x14ac:dyDescent="0.25">
      <c r="A6" s="9" t="s">
        <v>77</v>
      </c>
      <c r="B6" s="6">
        <v>336</v>
      </c>
      <c r="C6" s="6">
        <v>446</v>
      </c>
      <c r="D6" s="6">
        <v>402</v>
      </c>
      <c r="E6" s="6">
        <v>341</v>
      </c>
      <c r="F6" s="6">
        <v>444</v>
      </c>
      <c r="G6" s="6">
        <v>177</v>
      </c>
      <c r="H6" s="6">
        <v>466</v>
      </c>
      <c r="I6" s="6">
        <v>405</v>
      </c>
      <c r="J6" s="6">
        <v>497</v>
      </c>
      <c r="K6" s="6">
        <v>566</v>
      </c>
      <c r="L6" s="6">
        <v>855</v>
      </c>
      <c r="M6" s="6">
        <v>523</v>
      </c>
      <c r="N6" s="7">
        <f t="shared" si="0"/>
        <v>5458</v>
      </c>
    </row>
    <row r="7" spans="1:14" s="18" customFormat="1" ht="15.75" x14ac:dyDescent="0.25">
      <c r="A7" s="19" t="s">
        <v>32</v>
      </c>
      <c r="B7" s="17">
        <v>65</v>
      </c>
      <c r="C7" s="17">
        <v>59</v>
      </c>
      <c r="D7" s="17">
        <v>63</v>
      </c>
      <c r="E7" s="17">
        <v>56</v>
      </c>
      <c r="F7" s="17">
        <v>69</v>
      </c>
      <c r="G7" s="17">
        <v>8</v>
      </c>
      <c r="H7" s="17">
        <v>69</v>
      </c>
      <c r="I7" s="17">
        <v>74</v>
      </c>
      <c r="J7" s="17">
        <v>49</v>
      </c>
      <c r="K7" s="17">
        <v>68</v>
      </c>
      <c r="L7" s="17">
        <v>118</v>
      </c>
      <c r="M7" s="17">
        <v>64</v>
      </c>
      <c r="N7" s="17">
        <f t="shared" si="0"/>
        <v>762</v>
      </c>
    </row>
    <row r="8" spans="1:14" s="18" customFormat="1" ht="15.75" x14ac:dyDescent="0.25">
      <c r="A8" s="19" t="s">
        <v>31</v>
      </c>
      <c r="B8" s="20">
        <f>B9+B10</f>
        <v>1077</v>
      </c>
      <c r="C8" s="20">
        <v>1124</v>
      </c>
      <c r="D8" s="20">
        <v>1135</v>
      </c>
      <c r="E8" s="20">
        <v>1135</v>
      </c>
      <c r="F8" s="20">
        <v>1123</v>
      </c>
      <c r="G8" s="20">
        <v>541</v>
      </c>
      <c r="H8" s="20">
        <v>1066</v>
      </c>
      <c r="I8" s="20">
        <v>1235</v>
      </c>
      <c r="J8" s="20">
        <v>1446</v>
      </c>
      <c r="K8" s="20">
        <v>1377</v>
      </c>
      <c r="L8" s="20">
        <v>1706</v>
      </c>
      <c r="M8" s="20">
        <f>M9+M10</f>
        <v>1468</v>
      </c>
      <c r="N8" s="17">
        <f t="shared" si="0"/>
        <v>14433</v>
      </c>
    </row>
    <row r="9" spans="1:14" s="5" customFormat="1" x14ac:dyDescent="0.25">
      <c r="A9" s="9" t="s">
        <v>0</v>
      </c>
      <c r="B9" s="6">
        <v>653</v>
      </c>
      <c r="C9" s="6">
        <v>710</v>
      </c>
      <c r="D9" s="6">
        <v>734</v>
      </c>
      <c r="E9" s="6">
        <v>793</v>
      </c>
      <c r="F9" s="6">
        <v>759</v>
      </c>
      <c r="G9" s="6">
        <v>334</v>
      </c>
      <c r="H9" s="6">
        <v>700</v>
      </c>
      <c r="I9" s="6">
        <v>811</v>
      </c>
      <c r="J9" s="6">
        <v>954</v>
      </c>
      <c r="K9" s="6">
        <v>868</v>
      </c>
      <c r="L9" s="6">
        <v>1054</v>
      </c>
      <c r="M9" s="6">
        <v>918</v>
      </c>
      <c r="N9" s="7">
        <f t="shared" si="0"/>
        <v>9288</v>
      </c>
    </row>
    <row r="10" spans="1:14" s="5" customFormat="1" x14ac:dyDescent="0.25">
      <c r="A10" s="9" t="s">
        <v>1</v>
      </c>
      <c r="B10" s="6">
        <v>424</v>
      </c>
      <c r="C10" s="6">
        <v>414</v>
      </c>
      <c r="D10" s="6">
        <v>401</v>
      </c>
      <c r="E10" s="6">
        <v>342</v>
      </c>
      <c r="F10" s="6">
        <v>364</v>
      </c>
      <c r="G10" s="6">
        <v>207</v>
      </c>
      <c r="H10" s="6">
        <v>366</v>
      </c>
      <c r="I10" s="6">
        <v>424</v>
      </c>
      <c r="J10" s="6">
        <v>492</v>
      </c>
      <c r="K10" s="6">
        <v>509</v>
      </c>
      <c r="L10" s="6">
        <v>652</v>
      </c>
      <c r="M10" s="6">
        <v>550</v>
      </c>
      <c r="N10" s="7">
        <f t="shared" si="0"/>
        <v>5145</v>
      </c>
    </row>
    <row r="11" spans="1:14" s="18" customFormat="1" ht="15.75" x14ac:dyDescent="0.25">
      <c r="A11" s="19" t="s">
        <v>33</v>
      </c>
      <c r="B11" s="20">
        <f>B12+B13</f>
        <v>123</v>
      </c>
      <c r="C11" s="20">
        <v>102</v>
      </c>
      <c r="D11" s="20">
        <v>78</v>
      </c>
      <c r="E11" s="20">
        <v>82</v>
      </c>
      <c r="F11" s="20">
        <v>111</v>
      </c>
      <c r="G11" s="20">
        <v>15</v>
      </c>
      <c r="H11" s="20">
        <v>117</v>
      </c>
      <c r="I11" s="20">
        <v>95</v>
      </c>
      <c r="J11" s="20">
        <v>110</v>
      </c>
      <c r="K11" s="20">
        <v>114</v>
      </c>
      <c r="L11" s="20">
        <v>167</v>
      </c>
      <c r="M11" s="20">
        <f>M12+M13</f>
        <v>75</v>
      </c>
      <c r="N11" s="17">
        <f t="shared" si="0"/>
        <v>1189</v>
      </c>
    </row>
    <row r="12" spans="1:14" s="5" customFormat="1" x14ac:dyDescent="0.25">
      <c r="A12" s="9" t="s">
        <v>0</v>
      </c>
      <c r="B12" s="6">
        <v>86</v>
      </c>
      <c r="C12" s="6">
        <v>78</v>
      </c>
      <c r="D12" s="6">
        <v>57</v>
      </c>
      <c r="E12" s="6">
        <v>72</v>
      </c>
      <c r="F12" s="6">
        <v>93</v>
      </c>
      <c r="G12" s="6">
        <v>10</v>
      </c>
      <c r="H12" s="6">
        <v>99</v>
      </c>
      <c r="I12" s="6">
        <v>70</v>
      </c>
      <c r="J12" s="6">
        <v>80</v>
      </c>
      <c r="K12" s="6">
        <v>92</v>
      </c>
      <c r="L12" s="6">
        <v>128</v>
      </c>
      <c r="M12" s="6">
        <v>52</v>
      </c>
      <c r="N12" s="7">
        <f t="shared" si="0"/>
        <v>917</v>
      </c>
    </row>
    <row r="13" spans="1:14" s="5" customFormat="1" x14ac:dyDescent="0.25">
      <c r="A13" s="9" t="s">
        <v>2</v>
      </c>
      <c r="B13" s="6">
        <v>37</v>
      </c>
      <c r="C13" s="6">
        <v>24</v>
      </c>
      <c r="D13" s="6">
        <v>21</v>
      </c>
      <c r="E13" s="6">
        <v>10</v>
      </c>
      <c r="F13" s="6">
        <v>18</v>
      </c>
      <c r="G13" s="6">
        <v>5</v>
      </c>
      <c r="H13" s="6">
        <v>18</v>
      </c>
      <c r="I13" s="6">
        <v>25</v>
      </c>
      <c r="J13" s="6">
        <v>30</v>
      </c>
      <c r="K13" s="6">
        <v>22</v>
      </c>
      <c r="L13" s="6">
        <v>39</v>
      </c>
      <c r="M13" s="6">
        <v>23</v>
      </c>
      <c r="N13" s="7">
        <f t="shared" si="0"/>
        <v>272</v>
      </c>
    </row>
    <row r="14" spans="1:14" s="18" customFormat="1" ht="15.75" x14ac:dyDescent="0.25">
      <c r="A14" s="19" t="s">
        <v>34</v>
      </c>
      <c r="B14" s="20">
        <f>B15+B16+B17</f>
        <v>208</v>
      </c>
      <c r="C14" s="20">
        <v>178</v>
      </c>
      <c r="D14" s="20">
        <v>143</v>
      </c>
      <c r="E14" s="20">
        <v>174</v>
      </c>
      <c r="F14" s="20">
        <v>192</v>
      </c>
      <c r="G14" s="20">
        <v>65</v>
      </c>
      <c r="H14" s="20">
        <v>196</v>
      </c>
      <c r="I14" s="20">
        <v>187</v>
      </c>
      <c r="J14" s="20">
        <v>205</v>
      </c>
      <c r="K14" s="20">
        <v>184</v>
      </c>
      <c r="L14" s="20">
        <v>279</v>
      </c>
      <c r="M14" s="20">
        <f>M15+M16+M17</f>
        <v>204</v>
      </c>
      <c r="N14" s="17">
        <f t="shared" si="0"/>
        <v>2215</v>
      </c>
    </row>
    <row r="15" spans="1:14" s="2" customFormat="1" x14ac:dyDescent="0.25">
      <c r="A15" s="9" t="s">
        <v>0</v>
      </c>
      <c r="B15" s="6">
        <v>128</v>
      </c>
      <c r="C15" s="6">
        <v>113</v>
      </c>
      <c r="D15" s="6">
        <v>89</v>
      </c>
      <c r="E15" s="6">
        <v>99</v>
      </c>
      <c r="F15" s="6">
        <v>116</v>
      </c>
      <c r="G15" s="6">
        <v>30</v>
      </c>
      <c r="H15" s="6">
        <v>122</v>
      </c>
      <c r="I15" s="6">
        <v>132</v>
      </c>
      <c r="J15" s="6">
        <v>136</v>
      </c>
      <c r="K15" s="6">
        <v>132</v>
      </c>
      <c r="L15" s="6">
        <v>173</v>
      </c>
      <c r="M15" s="6">
        <v>115</v>
      </c>
      <c r="N15" s="7">
        <f t="shared" si="0"/>
        <v>1385</v>
      </c>
    </row>
    <row r="16" spans="1:14" s="2" customFormat="1" x14ac:dyDescent="0.25">
      <c r="A16" s="9" t="s">
        <v>78</v>
      </c>
      <c r="B16" s="6">
        <v>41</v>
      </c>
      <c r="C16" s="6">
        <v>34</v>
      </c>
      <c r="D16" s="6">
        <v>20</v>
      </c>
      <c r="E16" s="6">
        <v>33</v>
      </c>
      <c r="F16" s="6">
        <v>22</v>
      </c>
      <c r="G16" s="6">
        <v>14</v>
      </c>
      <c r="H16" s="6">
        <v>37</v>
      </c>
      <c r="I16" s="6">
        <v>31</v>
      </c>
      <c r="J16" s="6">
        <v>27</v>
      </c>
      <c r="K16" s="6">
        <v>22</v>
      </c>
      <c r="L16" s="6">
        <v>58</v>
      </c>
      <c r="M16" s="6">
        <v>55</v>
      </c>
      <c r="N16" s="7">
        <f t="shared" si="0"/>
        <v>394</v>
      </c>
    </row>
    <row r="17" spans="1:14" s="2" customFormat="1" x14ac:dyDescent="0.25">
      <c r="A17" s="9" t="s">
        <v>79</v>
      </c>
      <c r="B17" s="6">
        <v>39</v>
      </c>
      <c r="C17" s="6">
        <v>31</v>
      </c>
      <c r="D17" s="6">
        <v>34</v>
      </c>
      <c r="E17" s="6">
        <v>42</v>
      </c>
      <c r="F17" s="6">
        <v>54</v>
      </c>
      <c r="G17" s="6">
        <v>21</v>
      </c>
      <c r="H17" s="6">
        <v>37</v>
      </c>
      <c r="I17" s="6">
        <v>24</v>
      </c>
      <c r="J17" s="6">
        <v>42</v>
      </c>
      <c r="K17" s="6">
        <v>30</v>
      </c>
      <c r="L17" s="6">
        <v>48</v>
      </c>
      <c r="M17" s="6">
        <v>34</v>
      </c>
      <c r="N17" s="7">
        <f t="shared" si="0"/>
        <v>436</v>
      </c>
    </row>
    <row r="18" spans="1:14" s="18" customFormat="1" ht="15.75" x14ac:dyDescent="0.25">
      <c r="A18" s="19" t="s">
        <v>36</v>
      </c>
      <c r="B18" s="20">
        <f>B19+B20+B21+B22</f>
        <v>2034</v>
      </c>
      <c r="C18" s="20">
        <v>2276</v>
      </c>
      <c r="D18" s="20">
        <v>2289</v>
      </c>
      <c r="E18" s="20">
        <v>2329</v>
      </c>
      <c r="F18" s="20">
        <v>2281</v>
      </c>
      <c r="G18" s="20">
        <v>1019</v>
      </c>
      <c r="H18" s="20">
        <v>2488</v>
      </c>
      <c r="I18" s="20">
        <v>2356</v>
      </c>
      <c r="J18" s="20">
        <v>2478</v>
      </c>
      <c r="K18" s="20">
        <v>2655</v>
      </c>
      <c r="L18" s="20">
        <v>2881</v>
      </c>
      <c r="M18" s="20">
        <f>M19+M20+M21+M22</f>
        <v>2110</v>
      </c>
      <c r="N18" s="17">
        <f t="shared" si="0"/>
        <v>27196</v>
      </c>
    </row>
    <row r="19" spans="1:14" s="5" customFormat="1" x14ac:dyDescent="0.25">
      <c r="A19" s="9" t="s">
        <v>0</v>
      </c>
      <c r="B19" s="6">
        <v>584</v>
      </c>
      <c r="C19" s="6">
        <v>619</v>
      </c>
      <c r="D19" s="6">
        <v>604</v>
      </c>
      <c r="E19" s="6">
        <v>580</v>
      </c>
      <c r="F19" s="6">
        <v>569</v>
      </c>
      <c r="G19" s="6">
        <v>217</v>
      </c>
      <c r="H19" s="6">
        <v>658</v>
      </c>
      <c r="I19" s="6">
        <v>571</v>
      </c>
      <c r="J19" s="6">
        <v>616</v>
      </c>
      <c r="K19" s="6">
        <v>711</v>
      </c>
      <c r="L19" s="6">
        <v>820</v>
      </c>
      <c r="M19" s="6">
        <v>540</v>
      </c>
      <c r="N19" s="7">
        <f t="shared" si="0"/>
        <v>7089</v>
      </c>
    </row>
    <row r="20" spans="1:14" s="5" customFormat="1" x14ac:dyDescent="0.25">
      <c r="A20" s="9" t="s">
        <v>3</v>
      </c>
      <c r="B20" s="6">
        <v>676</v>
      </c>
      <c r="C20" s="6">
        <v>822</v>
      </c>
      <c r="D20" s="6">
        <v>913</v>
      </c>
      <c r="E20" s="6">
        <v>934</v>
      </c>
      <c r="F20" s="6">
        <v>932</v>
      </c>
      <c r="G20" s="6">
        <v>471</v>
      </c>
      <c r="H20" s="6">
        <v>925</v>
      </c>
      <c r="I20" s="6">
        <v>898</v>
      </c>
      <c r="J20" s="6">
        <v>981</v>
      </c>
      <c r="K20" s="6">
        <v>978</v>
      </c>
      <c r="L20" s="6">
        <v>997</v>
      </c>
      <c r="M20" s="6">
        <v>895</v>
      </c>
      <c r="N20" s="7">
        <f t="shared" si="0"/>
        <v>10422</v>
      </c>
    </row>
    <row r="21" spans="1:14" s="5" customFormat="1" x14ac:dyDescent="0.25">
      <c r="A21" s="9" t="s">
        <v>4</v>
      </c>
      <c r="B21" s="6">
        <v>574</v>
      </c>
      <c r="C21" s="6">
        <v>606</v>
      </c>
      <c r="D21" s="6">
        <v>564</v>
      </c>
      <c r="E21" s="6">
        <v>605</v>
      </c>
      <c r="F21" s="6">
        <v>611</v>
      </c>
      <c r="G21" s="6">
        <v>244</v>
      </c>
      <c r="H21" s="6">
        <v>648</v>
      </c>
      <c r="I21" s="6">
        <v>679</v>
      </c>
      <c r="J21" s="6">
        <v>662</v>
      </c>
      <c r="K21" s="6">
        <v>738</v>
      </c>
      <c r="L21" s="6">
        <v>773</v>
      </c>
      <c r="M21" s="6">
        <v>493</v>
      </c>
      <c r="N21" s="7">
        <f t="shared" si="0"/>
        <v>7197</v>
      </c>
    </row>
    <row r="22" spans="1:14" s="5" customFormat="1" x14ac:dyDescent="0.25">
      <c r="A22" s="9" t="s">
        <v>5</v>
      </c>
      <c r="B22" s="6">
        <v>200</v>
      </c>
      <c r="C22" s="6">
        <v>229</v>
      </c>
      <c r="D22" s="6">
        <v>208</v>
      </c>
      <c r="E22" s="6">
        <v>210</v>
      </c>
      <c r="F22" s="6">
        <v>169</v>
      </c>
      <c r="G22" s="6">
        <v>87</v>
      </c>
      <c r="H22" s="6">
        <v>257</v>
      </c>
      <c r="I22" s="6">
        <v>208</v>
      </c>
      <c r="J22" s="6">
        <v>219</v>
      </c>
      <c r="K22" s="6">
        <v>228</v>
      </c>
      <c r="L22" s="6">
        <v>291</v>
      </c>
      <c r="M22" s="6">
        <v>182</v>
      </c>
      <c r="N22" s="7">
        <f t="shared" si="0"/>
        <v>2488</v>
      </c>
    </row>
    <row r="23" spans="1:14" s="18" customFormat="1" ht="15.75" x14ac:dyDescent="0.25">
      <c r="A23" s="19" t="s">
        <v>37</v>
      </c>
      <c r="B23" s="20">
        <f>B24+B25+B26</f>
        <v>1656</v>
      </c>
      <c r="C23" s="20">
        <v>1608</v>
      </c>
      <c r="D23" s="20">
        <v>1676</v>
      </c>
      <c r="E23" s="20">
        <v>1538</v>
      </c>
      <c r="F23" s="20">
        <v>1754</v>
      </c>
      <c r="G23" s="20">
        <v>987</v>
      </c>
      <c r="H23" s="20">
        <v>1760</v>
      </c>
      <c r="I23" s="20">
        <v>1732</v>
      </c>
      <c r="J23" s="20">
        <v>1906</v>
      </c>
      <c r="K23" s="20">
        <v>2058</v>
      </c>
      <c r="L23" s="20">
        <v>2355</v>
      </c>
      <c r="M23" s="20">
        <f>M24+M25+M26</f>
        <v>2137</v>
      </c>
      <c r="N23" s="17">
        <f t="shared" si="0"/>
        <v>21167</v>
      </c>
    </row>
    <row r="24" spans="1:14" s="5" customFormat="1" x14ac:dyDescent="0.25">
      <c r="A24" s="9" t="s">
        <v>0</v>
      </c>
      <c r="B24" s="6">
        <v>970</v>
      </c>
      <c r="C24" s="6">
        <v>901</v>
      </c>
      <c r="D24" s="6">
        <v>956</v>
      </c>
      <c r="E24" s="6">
        <v>910</v>
      </c>
      <c r="F24" s="6">
        <v>991</v>
      </c>
      <c r="G24" s="6">
        <v>491</v>
      </c>
      <c r="H24" s="6">
        <v>1033</v>
      </c>
      <c r="I24" s="6">
        <v>941</v>
      </c>
      <c r="J24" s="6">
        <v>1096</v>
      </c>
      <c r="K24" s="6">
        <v>1168</v>
      </c>
      <c r="L24" s="6">
        <v>1334</v>
      </c>
      <c r="M24" s="6">
        <v>1207</v>
      </c>
      <c r="N24" s="7">
        <f t="shared" si="0"/>
        <v>11998</v>
      </c>
    </row>
    <row r="25" spans="1:14" s="5" customFormat="1" x14ac:dyDescent="0.25">
      <c r="A25" s="9" t="s">
        <v>6</v>
      </c>
      <c r="B25" s="6">
        <v>519</v>
      </c>
      <c r="C25" s="6">
        <v>557</v>
      </c>
      <c r="D25" s="6">
        <v>543</v>
      </c>
      <c r="E25" s="6">
        <v>517</v>
      </c>
      <c r="F25" s="6">
        <v>592</v>
      </c>
      <c r="G25" s="6">
        <v>457</v>
      </c>
      <c r="H25" s="6">
        <v>560</v>
      </c>
      <c r="I25" s="6">
        <v>646</v>
      </c>
      <c r="J25" s="6">
        <v>657</v>
      </c>
      <c r="K25" s="6">
        <v>715</v>
      </c>
      <c r="L25" s="6">
        <v>814</v>
      </c>
      <c r="M25" s="6">
        <v>752</v>
      </c>
      <c r="N25" s="7">
        <f t="shared" si="0"/>
        <v>7329</v>
      </c>
    </row>
    <row r="26" spans="1:14" s="5" customFormat="1" x14ac:dyDescent="0.25">
      <c r="A26" s="9" t="s">
        <v>7</v>
      </c>
      <c r="B26" s="6">
        <v>167</v>
      </c>
      <c r="C26" s="6">
        <v>150</v>
      </c>
      <c r="D26" s="6">
        <v>177</v>
      </c>
      <c r="E26" s="6">
        <v>111</v>
      </c>
      <c r="F26" s="6">
        <v>171</v>
      </c>
      <c r="G26" s="6">
        <v>39</v>
      </c>
      <c r="H26" s="6">
        <v>167</v>
      </c>
      <c r="I26" s="6">
        <v>145</v>
      </c>
      <c r="J26" s="6">
        <v>153</v>
      </c>
      <c r="K26" s="6">
        <v>175</v>
      </c>
      <c r="L26" s="6">
        <v>207</v>
      </c>
      <c r="M26" s="6">
        <v>178</v>
      </c>
      <c r="N26" s="7">
        <f t="shared" si="0"/>
        <v>1840</v>
      </c>
    </row>
    <row r="27" spans="1:14" s="18" customFormat="1" ht="15.75" x14ac:dyDescent="0.25">
      <c r="A27" s="19" t="s">
        <v>38</v>
      </c>
      <c r="B27" s="20">
        <v>167</v>
      </c>
      <c r="C27" s="20">
        <v>142</v>
      </c>
      <c r="D27" s="20">
        <v>125</v>
      </c>
      <c r="E27" s="20">
        <v>134</v>
      </c>
      <c r="F27" s="20">
        <v>124</v>
      </c>
      <c r="G27" s="20">
        <v>37</v>
      </c>
      <c r="H27" s="20">
        <v>149</v>
      </c>
      <c r="I27" s="20">
        <v>122</v>
      </c>
      <c r="J27" s="20">
        <v>115</v>
      </c>
      <c r="K27" s="20">
        <v>145</v>
      </c>
      <c r="L27" s="20">
        <v>217</v>
      </c>
      <c r="M27" s="20">
        <v>155</v>
      </c>
      <c r="N27" s="17">
        <f t="shared" si="0"/>
        <v>1632</v>
      </c>
    </row>
    <row r="28" spans="1:14" s="18" customFormat="1" ht="15.75" x14ac:dyDescent="0.25">
      <c r="A28" s="19" t="s">
        <v>39</v>
      </c>
      <c r="B28" s="20">
        <f>B29+B30+B31+B32+B33+B34+B35</f>
        <v>4525</v>
      </c>
      <c r="C28" s="20">
        <v>4942</v>
      </c>
      <c r="D28" s="20">
        <v>4574</v>
      </c>
      <c r="E28" s="20">
        <v>4555</v>
      </c>
      <c r="F28" s="20">
        <v>5120</v>
      </c>
      <c r="G28" s="20">
        <v>3035</v>
      </c>
      <c r="H28" s="20">
        <v>5288</v>
      </c>
      <c r="I28" s="20">
        <v>5141</v>
      </c>
      <c r="J28" s="20">
        <v>6089</v>
      </c>
      <c r="K28" s="20">
        <v>6578</v>
      </c>
      <c r="L28" s="20">
        <v>8787</v>
      </c>
      <c r="M28" s="20">
        <f>M29+M30+M31+M32+M33+M34+M35</f>
        <v>7654</v>
      </c>
      <c r="N28" s="17">
        <f t="shared" si="0"/>
        <v>66288</v>
      </c>
    </row>
    <row r="29" spans="1:14" s="2" customFormat="1" x14ac:dyDescent="0.25">
      <c r="A29" s="9" t="s">
        <v>80</v>
      </c>
      <c r="B29" s="6">
        <v>639</v>
      </c>
      <c r="C29" s="6">
        <v>672</v>
      </c>
      <c r="D29" s="6">
        <v>660</v>
      </c>
      <c r="E29" s="6">
        <v>534</v>
      </c>
      <c r="F29" s="6">
        <v>708</v>
      </c>
      <c r="G29" s="6">
        <v>423</v>
      </c>
      <c r="H29" s="6">
        <v>643</v>
      </c>
      <c r="I29" s="6">
        <v>593</v>
      </c>
      <c r="J29" s="6">
        <v>751</v>
      </c>
      <c r="K29" s="6">
        <v>750</v>
      </c>
      <c r="L29" s="6">
        <v>1109</v>
      </c>
      <c r="M29" s="6">
        <v>954</v>
      </c>
      <c r="N29" s="7">
        <f t="shared" si="0"/>
        <v>8436</v>
      </c>
    </row>
    <row r="30" spans="1:14" s="2" customFormat="1" x14ac:dyDescent="0.25">
      <c r="A30" s="9" t="s">
        <v>81</v>
      </c>
      <c r="B30" s="6">
        <v>316</v>
      </c>
      <c r="C30" s="6">
        <v>266</v>
      </c>
      <c r="D30" s="6">
        <v>255</v>
      </c>
      <c r="E30" s="6">
        <v>219</v>
      </c>
      <c r="F30" s="6">
        <v>243</v>
      </c>
      <c r="G30" s="6">
        <v>114</v>
      </c>
      <c r="H30" s="6">
        <v>229</v>
      </c>
      <c r="I30" s="6">
        <v>213</v>
      </c>
      <c r="J30" s="6">
        <v>251</v>
      </c>
      <c r="K30" s="6">
        <v>264</v>
      </c>
      <c r="L30" s="6">
        <v>320</v>
      </c>
      <c r="M30" s="6">
        <v>298</v>
      </c>
      <c r="N30" s="7">
        <f t="shared" si="0"/>
        <v>2988</v>
      </c>
    </row>
    <row r="31" spans="1:14" s="2" customFormat="1" x14ac:dyDescent="0.25">
      <c r="A31" s="9" t="s">
        <v>82</v>
      </c>
      <c r="B31" s="6">
        <v>635</v>
      </c>
      <c r="C31" s="6">
        <v>656</v>
      </c>
      <c r="D31" s="6">
        <v>569</v>
      </c>
      <c r="E31" s="6">
        <v>545</v>
      </c>
      <c r="F31" s="6">
        <v>699</v>
      </c>
      <c r="G31" s="6">
        <v>336</v>
      </c>
      <c r="H31" s="6">
        <v>632</v>
      </c>
      <c r="I31" s="6">
        <v>591</v>
      </c>
      <c r="J31" s="6">
        <v>663</v>
      </c>
      <c r="K31" s="6">
        <v>642</v>
      </c>
      <c r="L31" s="6">
        <v>870</v>
      </c>
      <c r="M31" s="6">
        <v>760</v>
      </c>
      <c r="N31" s="7">
        <f t="shared" si="0"/>
        <v>7598</v>
      </c>
    </row>
    <row r="32" spans="1:14" s="2" customFormat="1" x14ac:dyDescent="0.25">
      <c r="A32" s="9" t="s">
        <v>83</v>
      </c>
      <c r="B32" s="6">
        <v>280</v>
      </c>
      <c r="C32" s="6">
        <v>351</v>
      </c>
      <c r="D32" s="6">
        <v>320</v>
      </c>
      <c r="E32" s="6">
        <v>297</v>
      </c>
      <c r="F32" s="6">
        <v>326</v>
      </c>
      <c r="G32" s="6">
        <v>193</v>
      </c>
      <c r="H32" s="6">
        <v>384</v>
      </c>
      <c r="I32" s="6">
        <v>397</v>
      </c>
      <c r="J32" s="6">
        <v>510</v>
      </c>
      <c r="K32" s="6">
        <v>608</v>
      </c>
      <c r="L32" s="6">
        <v>853</v>
      </c>
      <c r="M32" s="6">
        <v>614</v>
      </c>
      <c r="N32" s="7">
        <f t="shared" si="0"/>
        <v>5133</v>
      </c>
    </row>
    <row r="33" spans="1:14" s="2" customFormat="1" x14ac:dyDescent="0.25">
      <c r="A33" s="9" t="s">
        <v>84</v>
      </c>
      <c r="B33" s="6">
        <v>1199</v>
      </c>
      <c r="C33" s="6">
        <v>1333</v>
      </c>
      <c r="D33" s="6">
        <v>1349</v>
      </c>
      <c r="E33" s="6">
        <v>1376</v>
      </c>
      <c r="F33" s="6">
        <v>1571</v>
      </c>
      <c r="G33" s="6">
        <v>840</v>
      </c>
      <c r="H33" s="6">
        <v>1724</v>
      </c>
      <c r="I33" s="6">
        <v>1614</v>
      </c>
      <c r="J33" s="6">
        <v>2023</v>
      </c>
      <c r="K33" s="6">
        <v>2136</v>
      </c>
      <c r="L33" s="6">
        <v>2472</v>
      </c>
      <c r="M33" s="6">
        <v>2240</v>
      </c>
      <c r="N33" s="7">
        <f t="shared" si="0"/>
        <v>19877</v>
      </c>
    </row>
    <row r="34" spans="1:14" s="2" customFormat="1" x14ac:dyDescent="0.25">
      <c r="A34" s="9" t="s">
        <v>85</v>
      </c>
      <c r="B34" s="6">
        <v>410</v>
      </c>
      <c r="C34" s="6">
        <v>597</v>
      </c>
      <c r="D34" s="6">
        <v>438</v>
      </c>
      <c r="E34" s="6">
        <v>569</v>
      </c>
      <c r="F34" s="6">
        <v>417</v>
      </c>
      <c r="G34" s="6">
        <v>421</v>
      </c>
      <c r="H34" s="6">
        <v>541</v>
      </c>
      <c r="I34" s="6">
        <v>553</v>
      </c>
      <c r="J34" s="6">
        <v>609</v>
      </c>
      <c r="K34" s="6">
        <v>727</v>
      </c>
      <c r="L34" s="6">
        <v>1088</v>
      </c>
      <c r="M34" s="6">
        <v>1033</v>
      </c>
      <c r="N34" s="7">
        <f t="shared" si="0"/>
        <v>7403</v>
      </c>
    </row>
    <row r="35" spans="1:14" s="2" customFormat="1" x14ac:dyDescent="0.25">
      <c r="A35" s="9" t="s">
        <v>86</v>
      </c>
      <c r="B35" s="6">
        <v>1046</v>
      </c>
      <c r="C35" s="6">
        <v>1067</v>
      </c>
      <c r="D35" s="6">
        <v>983</v>
      </c>
      <c r="E35" s="6">
        <v>1015</v>
      </c>
      <c r="F35" s="6">
        <v>1156</v>
      </c>
      <c r="G35" s="6">
        <v>708</v>
      </c>
      <c r="H35" s="6">
        <v>1135</v>
      </c>
      <c r="I35" s="6">
        <v>1180</v>
      </c>
      <c r="J35" s="6">
        <v>1282</v>
      </c>
      <c r="K35" s="6">
        <v>1451</v>
      </c>
      <c r="L35" s="6">
        <v>2075</v>
      </c>
      <c r="M35" s="6">
        <v>1755</v>
      </c>
      <c r="N35" s="7">
        <f t="shared" si="0"/>
        <v>14853</v>
      </c>
    </row>
    <row r="36" spans="1:14" s="18" customFormat="1" ht="15.75" x14ac:dyDescent="0.25">
      <c r="A36" s="19" t="s">
        <v>40</v>
      </c>
      <c r="B36" s="20">
        <v>338</v>
      </c>
      <c r="C36" s="20">
        <v>340</v>
      </c>
      <c r="D36" s="20">
        <v>255</v>
      </c>
      <c r="E36" s="20">
        <v>301</v>
      </c>
      <c r="F36" s="20">
        <v>317</v>
      </c>
      <c r="G36" s="20">
        <v>87</v>
      </c>
      <c r="H36" s="20">
        <v>315</v>
      </c>
      <c r="I36" s="20">
        <v>312</v>
      </c>
      <c r="J36" s="20">
        <v>338</v>
      </c>
      <c r="K36" s="20">
        <v>373</v>
      </c>
      <c r="L36" s="20">
        <v>501</v>
      </c>
      <c r="M36" s="20">
        <v>275</v>
      </c>
      <c r="N36" s="17">
        <f t="shared" si="0"/>
        <v>3752</v>
      </c>
    </row>
    <row r="37" spans="1:14" s="22" customFormat="1" ht="15.75" x14ac:dyDescent="0.25">
      <c r="A37" s="19" t="s">
        <v>41</v>
      </c>
      <c r="B37" s="21">
        <v>186</v>
      </c>
      <c r="C37" s="20">
        <v>220</v>
      </c>
      <c r="D37" s="21">
        <v>179</v>
      </c>
      <c r="E37" s="21">
        <v>220</v>
      </c>
      <c r="F37" s="21">
        <v>228</v>
      </c>
      <c r="G37" s="21">
        <v>69</v>
      </c>
      <c r="H37" s="21">
        <v>258</v>
      </c>
      <c r="I37" s="21">
        <v>237</v>
      </c>
      <c r="J37" s="21">
        <v>237</v>
      </c>
      <c r="K37" s="21">
        <v>285</v>
      </c>
      <c r="L37" s="21">
        <v>384</v>
      </c>
      <c r="M37" s="20">
        <f>M38+M39</f>
        <v>257</v>
      </c>
      <c r="N37" s="17">
        <f t="shared" si="0"/>
        <v>2760</v>
      </c>
    </row>
    <row r="38" spans="1:14" s="5" customFormat="1" x14ac:dyDescent="0.25">
      <c r="A38" s="9" t="s">
        <v>0</v>
      </c>
      <c r="B38" s="6">
        <v>142</v>
      </c>
      <c r="C38" s="6">
        <v>158</v>
      </c>
      <c r="D38" s="6">
        <v>143</v>
      </c>
      <c r="E38" s="6">
        <v>161</v>
      </c>
      <c r="F38" s="6">
        <v>180</v>
      </c>
      <c r="G38" s="6">
        <v>44</v>
      </c>
      <c r="H38" s="6">
        <v>178</v>
      </c>
      <c r="I38" s="6">
        <v>172</v>
      </c>
      <c r="J38" s="6">
        <v>168</v>
      </c>
      <c r="K38" s="6">
        <v>200</v>
      </c>
      <c r="L38" s="6">
        <v>291</v>
      </c>
      <c r="M38" s="6">
        <v>174</v>
      </c>
      <c r="N38" s="7">
        <f t="shared" si="0"/>
        <v>2011</v>
      </c>
    </row>
    <row r="39" spans="1:14" s="5" customFormat="1" x14ac:dyDescent="0.25">
      <c r="A39" s="9" t="s">
        <v>8</v>
      </c>
      <c r="B39" s="6">
        <v>44</v>
      </c>
      <c r="C39" s="6">
        <v>62</v>
      </c>
      <c r="D39" s="6">
        <v>36</v>
      </c>
      <c r="E39" s="6">
        <v>59</v>
      </c>
      <c r="F39" s="6">
        <v>48</v>
      </c>
      <c r="G39" s="6">
        <v>25</v>
      </c>
      <c r="H39" s="6">
        <v>80</v>
      </c>
      <c r="I39" s="6">
        <v>65</v>
      </c>
      <c r="J39" s="6">
        <v>69</v>
      </c>
      <c r="K39" s="6">
        <v>85</v>
      </c>
      <c r="L39" s="6">
        <v>93</v>
      </c>
      <c r="M39" s="6">
        <v>83</v>
      </c>
      <c r="N39" s="7">
        <f t="shared" si="0"/>
        <v>749</v>
      </c>
    </row>
    <row r="40" spans="1:14" s="18" customFormat="1" ht="15.75" x14ac:dyDescent="0.25">
      <c r="A40" s="19" t="s">
        <v>42</v>
      </c>
      <c r="B40" s="20">
        <v>259</v>
      </c>
      <c r="C40" s="20">
        <v>259</v>
      </c>
      <c r="D40" s="20">
        <v>200</v>
      </c>
      <c r="E40" s="20">
        <v>233</v>
      </c>
      <c r="F40" s="20">
        <v>286</v>
      </c>
      <c r="G40" s="20">
        <v>73</v>
      </c>
      <c r="H40" s="20">
        <v>261</v>
      </c>
      <c r="I40" s="20">
        <v>272</v>
      </c>
      <c r="J40" s="20">
        <v>297</v>
      </c>
      <c r="K40" s="20">
        <v>301</v>
      </c>
      <c r="L40" s="20">
        <v>392</v>
      </c>
      <c r="M40" s="20">
        <v>277</v>
      </c>
      <c r="N40" s="17">
        <f t="shared" si="0"/>
        <v>3110</v>
      </c>
    </row>
    <row r="41" spans="1:14" s="18" customFormat="1" ht="15.75" x14ac:dyDescent="0.25">
      <c r="A41" s="19" t="s">
        <v>43</v>
      </c>
      <c r="B41" s="20">
        <v>421</v>
      </c>
      <c r="C41" s="20">
        <v>411</v>
      </c>
      <c r="D41" s="20">
        <v>437</v>
      </c>
      <c r="E41" s="20">
        <v>417</v>
      </c>
      <c r="F41" s="20">
        <v>356</v>
      </c>
      <c r="G41" s="20">
        <v>160</v>
      </c>
      <c r="H41" s="20">
        <v>420</v>
      </c>
      <c r="I41" s="20">
        <v>395</v>
      </c>
      <c r="J41" s="20">
        <v>402</v>
      </c>
      <c r="K41" s="20">
        <v>442</v>
      </c>
      <c r="L41" s="20">
        <v>551</v>
      </c>
      <c r="M41" s="20">
        <v>375</v>
      </c>
      <c r="N41" s="17">
        <f t="shared" si="0"/>
        <v>4787</v>
      </c>
    </row>
    <row r="42" spans="1:14" s="18" customFormat="1" ht="15.75" x14ac:dyDescent="0.25">
      <c r="A42" s="19" t="s">
        <v>44</v>
      </c>
      <c r="B42" s="20">
        <v>355</v>
      </c>
      <c r="C42" s="20">
        <v>367</v>
      </c>
      <c r="D42" s="20">
        <v>357</v>
      </c>
      <c r="E42" s="20">
        <v>311</v>
      </c>
      <c r="F42" s="20">
        <v>362</v>
      </c>
      <c r="G42" s="20">
        <v>87</v>
      </c>
      <c r="H42" s="20">
        <v>365</v>
      </c>
      <c r="I42" s="20">
        <v>334</v>
      </c>
      <c r="J42" s="20">
        <v>318</v>
      </c>
      <c r="K42" s="20">
        <v>370</v>
      </c>
      <c r="L42" s="20">
        <v>488</v>
      </c>
      <c r="M42" s="20">
        <v>329</v>
      </c>
      <c r="N42" s="17">
        <f t="shared" si="0"/>
        <v>4043</v>
      </c>
    </row>
    <row r="43" spans="1:14" s="18" customFormat="1" ht="15.75" x14ac:dyDescent="0.25">
      <c r="A43" s="19" t="s">
        <v>45</v>
      </c>
      <c r="B43" s="20">
        <f>B44+B45+B46</f>
        <v>508</v>
      </c>
      <c r="C43" s="20">
        <v>484</v>
      </c>
      <c r="D43" s="20">
        <v>490</v>
      </c>
      <c r="E43" s="20">
        <v>413</v>
      </c>
      <c r="F43" s="20">
        <v>510</v>
      </c>
      <c r="G43" s="20">
        <v>155</v>
      </c>
      <c r="H43" s="20">
        <v>573</v>
      </c>
      <c r="I43" s="20">
        <v>502</v>
      </c>
      <c r="J43" s="20">
        <v>507</v>
      </c>
      <c r="K43" s="20">
        <v>559</v>
      </c>
      <c r="L43" s="20">
        <v>831</v>
      </c>
      <c r="M43" s="20">
        <f>M44+M45+M46</f>
        <v>432</v>
      </c>
      <c r="N43" s="17">
        <f t="shared" si="0"/>
        <v>5964</v>
      </c>
    </row>
    <row r="44" spans="1:14" s="5" customFormat="1" x14ac:dyDescent="0.25">
      <c r="A44" s="9" t="s">
        <v>9</v>
      </c>
      <c r="B44" s="6">
        <v>300</v>
      </c>
      <c r="C44" s="6">
        <v>293</v>
      </c>
      <c r="D44" s="6">
        <v>325</v>
      </c>
      <c r="E44" s="6">
        <v>273</v>
      </c>
      <c r="F44" s="6">
        <v>296</v>
      </c>
      <c r="G44" s="6">
        <v>78</v>
      </c>
      <c r="H44" s="6">
        <v>341</v>
      </c>
      <c r="I44" s="6">
        <v>278</v>
      </c>
      <c r="J44" s="6">
        <v>302</v>
      </c>
      <c r="K44" s="6">
        <v>323</v>
      </c>
      <c r="L44" s="6">
        <v>454</v>
      </c>
      <c r="M44" s="6">
        <v>228</v>
      </c>
      <c r="N44" s="7">
        <f t="shared" si="0"/>
        <v>3491</v>
      </c>
    </row>
    <row r="45" spans="1:14" s="5" customFormat="1" x14ac:dyDescent="0.25">
      <c r="A45" s="9" t="s">
        <v>10</v>
      </c>
      <c r="B45" s="6">
        <v>176</v>
      </c>
      <c r="C45" s="6">
        <v>163</v>
      </c>
      <c r="D45" s="6">
        <v>146</v>
      </c>
      <c r="E45" s="6">
        <v>120</v>
      </c>
      <c r="F45" s="6">
        <v>188</v>
      </c>
      <c r="G45" s="6">
        <v>58</v>
      </c>
      <c r="H45" s="6">
        <v>207</v>
      </c>
      <c r="I45" s="6">
        <v>197</v>
      </c>
      <c r="J45" s="6">
        <v>177</v>
      </c>
      <c r="K45" s="6">
        <v>204</v>
      </c>
      <c r="L45" s="6">
        <v>322</v>
      </c>
      <c r="M45" s="6">
        <v>149</v>
      </c>
      <c r="N45" s="7">
        <f t="shared" si="0"/>
        <v>2107</v>
      </c>
    </row>
    <row r="46" spans="1:14" s="5" customFormat="1" x14ac:dyDescent="0.25">
      <c r="A46" s="9" t="s">
        <v>119</v>
      </c>
      <c r="B46" s="6">
        <v>32</v>
      </c>
      <c r="C46" s="6">
        <v>28</v>
      </c>
      <c r="D46" s="6">
        <v>19</v>
      </c>
      <c r="E46" s="6">
        <v>20</v>
      </c>
      <c r="F46" s="6">
        <v>26</v>
      </c>
      <c r="G46" s="6">
        <v>19</v>
      </c>
      <c r="H46" s="6">
        <v>25</v>
      </c>
      <c r="I46" s="6">
        <v>27</v>
      </c>
      <c r="J46" s="6">
        <v>28</v>
      </c>
      <c r="K46" s="6">
        <v>32</v>
      </c>
      <c r="L46" s="6">
        <v>55</v>
      </c>
      <c r="M46" s="6">
        <v>55</v>
      </c>
      <c r="N46" s="7">
        <f t="shared" si="0"/>
        <v>366</v>
      </c>
    </row>
    <row r="47" spans="1:14" s="18" customFormat="1" ht="15.75" x14ac:dyDescent="0.25">
      <c r="A47" s="19" t="s">
        <v>46</v>
      </c>
      <c r="B47" s="20">
        <v>113</v>
      </c>
      <c r="C47" s="20">
        <v>182</v>
      </c>
      <c r="D47" s="20">
        <v>128</v>
      </c>
      <c r="E47" s="20">
        <v>127</v>
      </c>
      <c r="F47" s="20">
        <v>114</v>
      </c>
      <c r="G47" s="20">
        <v>31</v>
      </c>
      <c r="H47" s="20">
        <v>131</v>
      </c>
      <c r="I47" s="20">
        <v>137</v>
      </c>
      <c r="J47" s="20">
        <v>155</v>
      </c>
      <c r="K47" s="20">
        <v>173</v>
      </c>
      <c r="L47" s="20">
        <v>219</v>
      </c>
      <c r="M47" s="20">
        <v>158</v>
      </c>
      <c r="N47" s="17">
        <f t="shared" si="0"/>
        <v>1668</v>
      </c>
    </row>
    <row r="48" spans="1:14" s="18" customFormat="1" ht="15.75" x14ac:dyDescent="0.25">
      <c r="A48" s="10" t="s">
        <v>47</v>
      </c>
      <c r="B48" s="20">
        <f>B49+B50+B51</f>
        <v>1396</v>
      </c>
      <c r="C48" s="20">
        <v>1754</v>
      </c>
      <c r="D48" s="20">
        <v>1674</v>
      </c>
      <c r="E48" s="20">
        <v>1602</v>
      </c>
      <c r="F48" s="20">
        <v>1789</v>
      </c>
      <c r="G48" s="20">
        <v>787</v>
      </c>
      <c r="H48" s="20">
        <v>1571</v>
      </c>
      <c r="I48" s="20">
        <v>1592</v>
      </c>
      <c r="J48" s="20">
        <v>1737</v>
      </c>
      <c r="K48" s="20">
        <v>1986</v>
      </c>
      <c r="L48" s="20">
        <v>2631</v>
      </c>
      <c r="M48" s="20">
        <f>M49+M50+M51</f>
        <v>2230</v>
      </c>
      <c r="N48" s="17">
        <f t="shared" si="0"/>
        <v>20749</v>
      </c>
    </row>
    <row r="49" spans="1:14" s="5" customFormat="1" x14ac:dyDescent="0.25">
      <c r="A49" s="9" t="s">
        <v>120</v>
      </c>
      <c r="B49" s="6">
        <v>618</v>
      </c>
      <c r="C49" s="6">
        <v>900</v>
      </c>
      <c r="D49" s="6">
        <v>869</v>
      </c>
      <c r="E49" s="6">
        <v>861</v>
      </c>
      <c r="F49" s="6">
        <v>881</v>
      </c>
      <c r="G49" s="6">
        <v>384</v>
      </c>
      <c r="H49" s="6">
        <v>779</v>
      </c>
      <c r="I49" s="6">
        <v>841</v>
      </c>
      <c r="J49" s="6">
        <v>929</v>
      </c>
      <c r="K49" s="6">
        <v>1008</v>
      </c>
      <c r="L49" s="6">
        <v>1286</v>
      </c>
      <c r="M49" s="6">
        <v>1032</v>
      </c>
      <c r="N49" s="7">
        <f t="shared" si="0"/>
        <v>10388</v>
      </c>
    </row>
    <row r="50" spans="1:14" s="5" customFormat="1" x14ac:dyDescent="0.25">
      <c r="A50" s="9" t="s">
        <v>87</v>
      </c>
      <c r="B50" s="6">
        <v>132</v>
      </c>
      <c r="C50" s="6">
        <v>164</v>
      </c>
      <c r="D50" s="6">
        <v>145</v>
      </c>
      <c r="E50" s="6">
        <v>148</v>
      </c>
      <c r="F50" s="6">
        <v>171</v>
      </c>
      <c r="G50" s="6">
        <v>38</v>
      </c>
      <c r="H50" s="6">
        <v>167</v>
      </c>
      <c r="I50" s="6">
        <v>152</v>
      </c>
      <c r="J50" s="6">
        <v>161</v>
      </c>
      <c r="K50" s="6">
        <v>177</v>
      </c>
      <c r="L50" s="6">
        <v>279</v>
      </c>
      <c r="M50" s="6">
        <v>165</v>
      </c>
      <c r="N50" s="7">
        <f t="shared" si="0"/>
        <v>1899</v>
      </c>
    </row>
    <row r="51" spans="1:14" s="5" customFormat="1" x14ac:dyDescent="0.25">
      <c r="A51" s="9" t="s">
        <v>11</v>
      </c>
      <c r="B51" s="6">
        <v>646</v>
      </c>
      <c r="C51" s="6">
        <v>690</v>
      </c>
      <c r="D51" s="6">
        <v>660</v>
      </c>
      <c r="E51" s="6">
        <v>593</v>
      </c>
      <c r="F51" s="6">
        <v>737</v>
      </c>
      <c r="G51" s="6">
        <v>365</v>
      </c>
      <c r="H51" s="6">
        <v>625</v>
      </c>
      <c r="I51" s="6">
        <v>599</v>
      </c>
      <c r="J51" s="6">
        <v>647</v>
      </c>
      <c r="K51" s="6">
        <v>801</v>
      </c>
      <c r="L51" s="6">
        <v>1066</v>
      </c>
      <c r="M51" s="6">
        <v>1033</v>
      </c>
      <c r="N51" s="7">
        <f t="shared" si="0"/>
        <v>8462</v>
      </c>
    </row>
    <row r="52" spans="1:14" s="18" customFormat="1" ht="15.75" x14ac:dyDescent="0.25">
      <c r="A52" s="19" t="s">
        <v>49</v>
      </c>
      <c r="B52" s="20">
        <v>158</v>
      </c>
      <c r="C52" s="20">
        <v>130</v>
      </c>
      <c r="D52" s="20">
        <v>160</v>
      </c>
      <c r="E52" s="20">
        <v>194</v>
      </c>
      <c r="F52" s="20">
        <v>208</v>
      </c>
      <c r="G52" s="20">
        <v>53</v>
      </c>
      <c r="H52" s="20">
        <v>268</v>
      </c>
      <c r="I52" s="20">
        <v>209</v>
      </c>
      <c r="J52" s="20">
        <v>202</v>
      </c>
      <c r="K52" s="20">
        <v>247</v>
      </c>
      <c r="L52" s="20">
        <v>306</v>
      </c>
      <c r="M52" s="20">
        <v>195</v>
      </c>
      <c r="N52" s="17">
        <f t="shared" si="0"/>
        <v>2330</v>
      </c>
    </row>
    <row r="53" spans="1:14" s="18" customFormat="1" ht="15.75" x14ac:dyDescent="0.25">
      <c r="A53" s="19" t="s">
        <v>50</v>
      </c>
      <c r="B53" s="20">
        <v>266</v>
      </c>
      <c r="C53" s="20">
        <v>254</v>
      </c>
      <c r="D53" s="20">
        <v>221</v>
      </c>
      <c r="E53" s="20">
        <v>223</v>
      </c>
      <c r="F53" s="20">
        <v>224</v>
      </c>
      <c r="G53" s="20">
        <v>111</v>
      </c>
      <c r="H53" s="20">
        <v>243</v>
      </c>
      <c r="I53" s="20">
        <v>249</v>
      </c>
      <c r="J53" s="20">
        <v>185</v>
      </c>
      <c r="K53" s="20">
        <v>243</v>
      </c>
      <c r="L53" s="20">
        <v>304</v>
      </c>
      <c r="M53" s="20">
        <v>262</v>
      </c>
      <c r="N53" s="17">
        <f t="shared" si="0"/>
        <v>2785</v>
      </c>
    </row>
    <row r="54" spans="1:14" s="18" customFormat="1" ht="15.75" x14ac:dyDescent="0.25">
      <c r="A54" s="19" t="s">
        <v>51</v>
      </c>
      <c r="B54" s="20">
        <f>B58+B57+B56+B55</f>
        <v>1071</v>
      </c>
      <c r="C54" s="20">
        <f t="shared" ref="C54:M54" si="1">C58+C57+C56+C55</f>
        <v>1237</v>
      </c>
      <c r="D54" s="20">
        <f t="shared" si="1"/>
        <v>1159</v>
      </c>
      <c r="E54" s="20">
        <f t="shared" si="1"/>
        <v>1188</v>
      </c>
      <c r="F54" s="20">
        <f t="shared" si="1"/>
        <v>1144</v>
      </c>
      <c r="G54" s="20">
        <f t="shared" si="1"/>
        <v>439</v>
      </c>
      <c r="H54" s="20">
        <f t="shared" si="1"/>
        <v>1147</v>
      </c>
      <c r="I54" s="20">
        <f t="shared" si="1"/>
        <v>1160</v>
      </c>
      <c r="J54" s="20">
        <f t="shared" si="1"/>
        <v>1148</v>
      </c>
      <c r="K54" s="20">
        <f t="shared" si="1"/>
        <v>1323</v>
      </c>
      <c r="L54" s="20">
        <f t="shared" si="1"/>
        <v>1542</v>
      </c>
      <c r="M54" s="20">
        <f t="shared" si="1"/>
        <v>1106</v>
      </c>
      <c r="N54" s="17">
        <f t="shared" si="0"/>
        <v>13664</v>
      </c>
    </row>
    <row r="55" spans="1:14" s="5" customFormat="1" x14ac:dyDescent="0.25">
      <c r="A55" s="9" t="s">
        <v>0</v>
      </c>
      <c r="B55" s="6">
        <v>854</v>
      </c>
      <c r="C55" s="6">
        <v>1017</v>
      </c>
      <c r="D55" s="6">
        <v>962</v>
      </c>
      <c r="E55" s="6">
        <v>994</v>
      </c>
      <c r="F55" s="6">
        <v>950</v>
      </c>
      <c r="G55" s="6">
        <v>383</v>
      </c>
      <c r="H55" s="6">
        <v>950</v>
      </c>
      <c r="I55" s="6">
        <v>929</v>
      </c>
      <c r="J55" s="6">
        <v>940</v>
      </c>
      <c r="K55" s="6">
        <v>1093</v>
      </c>
      <c r="L55" s="6">
        <v>1219</v>
      </c>
      <c r="M55" s="6">
        <v>900</v>
      </c>
      <c r="N55" s="7">
        <f t="shared" si="0"/>
        <v>11191</v>
      </c>
    </row>
    <row r="56" spans="1:14" s="5" customFormat="1" x14ac:dyDescent="0.25">
      <c r="A56" s="9" t="s">
        <v>12</v>
      </c>
      <c r="B56" s="6">
        <v>47</v>
      </c>
      <c r="C56" s="6">
        <v>50</v>
      </c>
      <c r="D56" s="6">
        <v>48</v>
      </c>
      <c r="E56" s="6">
        <v>44</v>
      </c>
      <c r="F56" s="6">
        <v>56</v>
      </c>
      <c r="G56" s="6">
        <v>27</v>
      </c>
      <c r="H56" s="6">
        <v>58</v>
      </c>
      <c r="I56" s="6">
        <v>42</v>
      </c>
      <c r="J56" s="6">
        <v>42</v>
      </c>
      <c r="K56" s="6">
        <v>60</v>
      </c>
      <c r="L56" s="6">
        <v>93</v>
      </c>
      <c r="M56" s="6">
        <v>47</v>
      </c>
      <c r="N56" s="7">
        <f t="shared" si="0"/>
        <v>614</v>
      </c>
    </row>
    <row r="57" spans="1:14" s="5" customFormat="1" x14ac:dyDescent="0.25">
      <c r="A57" s="9" t="s">
        <v>117</v>
      </c>
      <c r="B57" s="6">
        <v>156</v>
      </c>
      <c r="C57" s="6">
        <v>140</v>
      </c>
      <c r="D57" s="6">
        <v>134</v>
      </c>
      <c r="E57" s="6">
        <v>120</v>
      </c>
      <c r="F57" s="6">
        <v>117</v>
      </c>
      <c r="G57" s="6">
        <v>25</v>
      </c>
      <c r="H57" s="6">
        <v>121</v>
      </c>
      <c r="I57" s="6">
        <v>139</v>
      </c>
      <c r="J57" s="6">
        <v>118</v>
      </c>
      <c r="K57" s="6">
        <v>117</v>
      </c>
      <c r="L57" s="6">
        <v>159</v>
      </c>
      <c r="M57" s="6">
        <v>103</v>
      </c>
      <c r="N57" s="7">
        <f>SUM(B57:M57)</f>
        <v>1449</v>
      </c>
    </row>
    <row r="58" spans="1:14" s="5" customFormat="1" x14ac:dyDescent="0.25">
      <c r="A58" s="9" t="s">
        <v>118</v>
      </c>
      <c r="B58" s="6">
        <v>14</v>
      </c>
      <c r="C58" s="6">
        <v>30</v>
      </c>
      <c r="D58" s="6">
        <v>15</v>
      </c>
      <c r="E58" s="6">
        <v>30</v>
      </c>
      <c r="F58" s="6">
        <v>21</v>
      </c>
      <c r="G58" s="6">
        <v>4</v>
      </c>
      <c r="H58" s="6">
        <v>18</v>
      </c>
      <c r="I58" s="6">
        <v>50</v>
      </c>
      <c r="J58" s="6">
        <v>48</v>
      </c>
      <c r="K58" s="6">
        <v>53</v>
      </c>
      <c r="L58" s="6">
        <v>71</v>
      </c>
      <c r="M58" s="6">
        <v>56</v>
      </c>
      <c r="N58" s="7">
        <f>SUM(B58:M58)</f>
        <v>410</v>
      </c>
    </row>
    <row r="59" spans="1:14" s="18" customFormat="1" ht="15.75" x14ac:dyDescent="0.25">
      <c r="A59" s="19" t="s">
        <v>52</v>
      </c>
      <c r="B59" s="20">
        <f>B60+B61+B62+B63</f>
        <v>1268</v>
      </c>
      <c r="C59" s="20">
        <v>1190</v>
      </c>
      <c r="D59" s="20">
        <v>1133</v>
      </c>
      <c r="E59" s="20">
        <v>1124</v>
      </c>
      <c r="F59" s="20">
        <v>1096</v>
      </c>
      <c r="G59" s="20">
        <v>362</v>
      </c>
      <c r="H59" s="20">
        <v>1026</v>
      </c>
      <c r="I59" s="20">
        <v>962</v>
      </c>
      <c r="J59" s="20">
        <v>990</v>
      </c>
      <c r="K59" s="20">
        <v>971</v>
      </c>
      <c r="L59" s="20">
        <v>1223</v>
      </c>
      <c r="M59" s="20">
        <f>M60+M61+M62+M63</f>
        <v>620</v>
      </c>
      <c r="N59" s="17">
        <f t="shared" si="0"/>
        <v>11965</v>
      </c>
    </row>
    <row r="60" spans="1:14" s="5" customFormat="1" x14ac:dyDescent="0.25">
      <c r="A60" s="9" t="s">
        <v>0</v>
      </c>
      <c r="B60" s="6">
        <v>496</v>
      </c>
      <c r="C60" s="6">
        <v>455</v>
      </c>
      <c r="D60" s="6">
        <v>375</v>
      </c>
      <c r="E60" s="6">
        <v>386</v>
      </c>
      <c r="F60" s="6">
        <v>336</v>
      </c>
      <c r="G60" s="6">
        <v>86</v>
      </c>
      <c r="H60" s="6">
        <v>368</v>
      </c>
      <c r="I60" s="6">
        <v>331</v>
      </c>
      <c r="J60" s="6">
        <v>340</v>
      </c>
      <c r="K60" s="6">
        <v>356</v>
      </c>
      <c r="L60" s="6">
        <v>435</v>
      </c>
      <c r="M60" s="6">
        <v>164</v>
      </c>
      <c r="N60" s="7">
        <f t="shared" si="0"/>
        <v>4128</v>
      </c>
    </row>
    <row r="61" spans="1:14" s="5" customFormat="1" x14ac:dyDescent="0.25">
      <c r="A61" s="9" t="s">
        <v>13</v>
      </c>
      <c r="B61" s="6">
        <v>54</v>
      </c>
      <c r="C61" s="6">
        <v>31</v>
      </c>
      <c r="D61" s="6">
        <v>36</v>
      </c>
      <c r="E61" s="6">
        <v>53</v>
      </c>
      <c r="F61" s="6">
        <v>30</v>
      </c>
      <c r="G61" s="6">
        <v>13</v>
      </c>
      <c r="H61" s="6">
        <v>40</v>
      </c>
      <c r="I61" s="6">
        <v>35</v>
      </c>
      <c r="J61" s="6">
        <v>49</v>
      </c>
      <c r="K61" s="6">
        <v>43</v>
      </c>
      <c r="L61" s="6">
        <v>57</v>
      </c>
      <c r="M61" s="6">
        <v>42</v>
      </c>
      <c r="N61" s="7">
        <f t="shared" si="0"/>
        <v>483</v>
      </c>
    </row>
    <row r="62" spans="1:14" s="5" customFormat="1" x14ac:dyDescent="0.25">
      <c r="A62" s="9" t="s">
        <v>14</v>
      </c>
      <c r="B62" s="6">
        <v>65</v>
      </c>
      <c r="C62" s="6">
        <v>27</v>
      </c>
      <c r="D62" s="6">
        <v>74</v>
      </c>
      <c r="E62" s="6">
        <v>28</v>
      </c>
      <c r="F62" s="6">
        <v>70</v>
      </c>
      <c r="G62" s="6">
        <v>9</v>
      </c>
      <c r="H62" s="6">
        <v>30</v>
      </c>
      <c r="I62" s="6">
        <v>41</v>
      </c>
      <c r="J62" s="6">
        <v>38</v>
      </c>
      <c r="K62" s="6">
        <v>45</v>
      </c>
      <c r="L62" s="6">
        <v>57</v>
      </c>
      <c r="M62" s="6">
        <v>53</v>
      </c>
      <c r="N62" s="7">
        <f t="shared" si="0"/>
        <v>537</v>
      </c>
    </row>
    <row r="63" spans="1:14" s="5" customFormat="1" x14ac:dyDescent="0.25">
      <c r="A63" s="9" t="s">
        <v>88</v>
      </c>
      <c r="B63" s="6">
        <v>653</v>
      </c>
      <c r="C63" s="6">
        <v>677</v>
      </c>
      <c r="D63" s="6">
        <v>648</v>
      </c>
      <c r="E63" s="6">
        <v>657</v>
      </c>
      <c r="F63" s="6">
        <v>660</v>
      </c>
      <c r="G63" s="6">
        <v>254</v>
      </c>
      <c r="H63" s="6">
        <v>588</v>
      </c>
      <c r="I63" s="6">
        <v>555</v>
      </c>
      <c r="J63" s="6">
        <v>563</v>
      </c>
      <c r="K63" s="6">
        <v>527</v>
      </c>
      <c r="L63" s="6">
        <v>674</v>
      </c>
      <c r="M63" s="6">
        <v>361</v>
      </c>
      <c r="N63" s="7">
        <f t="shared" si="0"/>
        <v>6817</v>
      </c>
    </row>
    <row r="64" spans="1:14" s="18" customFormat="1" ht="15.75" x14ac:dyDescent="0.25">
      <c r="A64" s="19" t="s">
        <v>53</v>
      </c>
      <c r="B64" s="20">
        <f>B65+B66+B67+B68+B69+B70+B71</f>
        <v>3338</v>
      </c>
      <c r="C64" s="20">
        <v>3544</v>
      </c>
      <c r="D64" s="20">
        <v>3258</v>
      </c>
      <c r="E64" s="20">
        <v>3178</v>
      </c>
      <c r="F64" s="20">
        <v>3734</v>
      </c>
      <c r="G64" s="20">
        <v>1928</v>
      </c>
      <c r="H64" s="20">
        <v>3627</v>
      </c>
      <c r="I64" s="20">
        <v>4212</v>
      </c>
      <c r="J64" s="20">
        <v>4615</v>
      </c>
      <c r="K64" s="20">
        <v>5325</v>
      </c>
      <c r="L64" s="20">
        <v>7397</v>
      </c>
      <c r="M64" s="20">
        <f>M65+M66+M67+M68+M69+M70+M71</f>
        <v>5578</v>
      </c>
      <c r="N64" s="17">
        <f t="shared" si="0"/>
        <v>49734</v>
      </c>
    </row>
    <row r="65" spans="1:14" s="2" customFormat="1" x14ac:dyDescent="0.25">
      <c r="A65" s="9" t="s">
        <v>0</v>
      </c>
      <c r="B65" s="6">
        <v>1029</v>
      </c>
      <c r="C65" s="6">
        <v>1009</v>
      </c>
      <c r="D65" s="6">
        <v>939</v>
      </c>
      <c r="E65" s="6">
        <v>911</v>
      </c>
      <c r="F65" s="6">
        <v>998</v>
      </c>
      <c r="G65" s="6">
        <v>395</v>
      </c>
      <c r="H65" s="6">
        <v>973</v>
      </c>
      <c r="I65" s="6">
        <v>1073</v>
      </c>
      <c r="J65" s="6">
        <v>1092</v>
      </c>
      <c r="K65" s="6">
        <v>1248</v>
      </c>
      <c r="L65" s="6">
        <v>1803</v>
      </c>
      <c r="M65" s="6">
        <v>1101</v>
      </c>
      <c r="N65" s="7">
        <f t="shared" si="0"/>
        <v>12571</v>
      </c>
    </row>
    <row r="66" spans="1:14" s="2" customFormat="1" x14ac:dyDescent="0.25">
      <c r="A66" s="9" t="s">
        <v>89</v>
      </c>
      <c r="B66" s="6">
        <v>189</v>
      </c>
      <c r="C66" s="6">
        <v>236</v>
      </c>
      <c r="D66" s="6">
        <v>233</v>
      </c>
      <c r="E66" s="6">
        <v>222</v>
      </c>
      <c r="F66" s="6">
        <v>295</v>
      </c>
      <c r="G66" s="6">
        <v>186</v>
      </c>
      <c r="H66" s="6">
        <v>283</v>
      </c>
      <c r="I66" s="6">
        <v>355</v>
      </c>
      <c r="J66" s="6">
        <v>457</v>
      </c>
      <c r="K66" s="6">
        <v>533</v>
      </c>
      <c r="L66" s="6">
        <v>751</v>
      </c>
      <c r="M66" s="6">
        <v>569</v>
      </c>
      <c r="N66" s="7">
        <f t="shared" si="0"/>
        <v>4309</v>
      </c>
    </row>
    <row r="67" spans="1:14" s="2" customFormat="1" x14ac:dyDescent="0.25">
      <c r="A67" s="9" t="s">
        <v>90</v>
      </c>
      <c r="B67" s="6">
        <v>439</v>
      </c>
      <c r="C67" s="6">
        <v>476</v>
      </c>
      <c r="D67" s="6">
        <v>457</v>
      </c>
      <c r="E67" s="6">
        <v>446</v>
      </c>
      <c r="F67" s="6">
        <v>509</v>
      </c>
      <c r="G67" s="6">
        <v>280</v>
      </c>
      <c r="H67" s="6">
        <v>544</v>
      </c>
      <c r="I67" s="6">
        <v>583</v>
      </c>
      <c r="J67" s="6">
        <v>721</v>
      </c>
      <c r="K67" s="6">
        <v>769</v>
      </c>
      <c r="L67" s="6">
        <v>1101</v>
      </c>
      <c r="M67" s="6">
        <v>843</v>
      </c>
      <c r="N67" s="7">
        <f t="shared" si="0"/>
        <v>7168</v>
      </c>
    </row>
    <row r="68" spans="1:14" s="2" customFormat="1" x14ac:dyDescent="0.25">
      <c r="A68" s="9" t="s">
        <v>91</v>
      </c>
      <c r="B68" s="6">
        <v>525</v>
      </c>
      <c r="C68" s="6">
        <v>529</v>
      </c>
      <c r="D68" s="6">
        <v>503</v>
      </c>
      <c r="E68" s="6">
        <v>514</v>
      </c>
      <c r="F68" s="6">
        <v>624</v>
      </c>
      <c r="G68" s="6">
        <v>369</v>
      </c>
      <c r="H68" s="6">
        <v>595</v>
      </c>
      <c r="I68" s="6">
        <v>778</v>
      </c>
      <c r="J68" s="6">
        <v>765</v>
      </c>
      <c r="K68" s="6">
        <v>926</v>
      </c>
      <c r="L68" s="6">
        <v>1220</v>
      </c>
      <c r="M68" s="6">
        <v>1042</v>
      </c>
      <c r="N68" s="7">
        <f t="shared" si="0"/>
        <v>8390</v>
      </c>
    </row>
    <row r="69" spans="1:14" s="2" customFormat="1" x14ac:dyDescent="0.25">
      <c r="A69" s="9" t="s">
        <v>121</v>
      </c>
      <c r="B69" s="6">
        <v>98</v>
      </c>
      <c r="C69" s="6">
        <v>86</v>
      </c>
      <c r="D69" s="6">
        <v>107</v>
      </c>
      <c r="E69" s="6">
        <v>106</v>
      </c>
      <c r="F69" s="6">
        <v>99</v>
      </c>
      <c r="G69" s="6">
        <v>66</v>
      </c>
      <c r="H69" s="6">
        <v>91</v>
      </c>
      <c r="I69" s="6">
        <v>126</v>
      </c>
      <c r="J69" s="6">
        <v>128</v>
      </c>
      <c r="K69" s="6">
        <v>175</v>
      </c>
      <c r="L69" s="6">
        <v>216</v>
      </c>
      <c r="M69" s="6">
        <v>212</v>
      </c>
      <c r="N69" s="7">
        <f t="shared" ref="N69:N133" si="2">SUM(B69:M69)</f>
        <v>1510</v>
      </c>
    </row>
    <row r="70" spans="1:14" s="2" customFormat="1" x14ac:dyDescent="0.25">
      <c r="A70" s="9" t="s">
        <v>92</v>
      </c>
      <c r="B70" s="6">
        <v>582</v>
      </c>
      <c r="C70" s="6">
        <v>681</v>
      </c>
      <c r="D70" s="6">
        <v>581</v>
      </c>
      <c r="E70" s="6">
        <v>567</v>
      </c>
      <c r="F70" s="6">
        <v>690</v>
      </c>
      <c r="G70" s="6">
        <v>407</v>
      </c>
      <c r="H70" s="6">
        <v>620</v>
      </c>
      <c r="I70" s="6">
        <v>694</v>
      </c>
      <c r="J70" s="6">
        <v>801</v>
      </c>
      <c r="K70" s="6">
        <v>907</v>
      </c>
      <c r="L70" s="6">
        <v>1357</v>
      </c>
      <c r="M70" s="6">
        <v>1178</v>
      </c>
      <c r="N70" s="7">
        <f t="shared" si="2"/>
        <v>9065</v>
      </c>
    </row>
    <row r="71" spans="1:14" s="2" customFormat="1" x14ac:dyDescent="0.25">
      <c r="A71" s="9" t="s">
        <v>93</v>
      </c>
      <c r="B71" s="6">
        <v>476</v>
      </c>
      <c r="C71" s="6">
        <v>527</v>
      </c>
      <c r="D71" s="6">
        <v>438</v>
      </c>
      <c r="E71" s="6">
        <v>412</v>
      </c>
      <c r="F71" s="6">
        <v>519</v>
      </c>
      <c r="G71" s="6">
        <v>225</v>
      </c>
      <c r="H71" s="6">
        <v>521</v>
      </c>
      <c r="I71" s="6">
        <v>603</v>
      </c>
      <c r="J71" s="6">
        <v>651</v>
      </c>
      <c r="K71" s="6">
        <v>767</v>
      </c>
      <c r="L71" s="6">
        <v>949</v>
      </c>
      <c r="M71" s="6">
        <v>633</v>
      </c>
      <c r="N71" s="7">
        <f t="shared" si="2"/>
        <v>6721</v>
      </c>
    </row>
    <row r="72" spans="1:14" s="18" customFormat="1" ht="15.75" x14ac:dyDescent="0.25">
      <c r="A72" s="19" t="s">
        <v>54</v>
      </c>
      <c r="B72" s="20">
        <f>B73+B74+B75+B76</f>
        <v>523</v>
      </c>
      <c r="C72" s="20">
        <v>477</v>
      </c>
      <c r="D72" s="20">
        <v>445</v>
      </c>
      <c r="E72" s="20">
        <v>386</v>
      </c>
      <c r="F72" s="20">
        <v>473</v>
      </c>
      <c r="G72" s="20">
        <v>142</v>
      </c>
      <c r="H72" s="20">
        <v>584</v>
      </c>
      <c r="I72" s="20">
        <v>578</v>
      </c>
      <c r="J72" s="20">
        <v>567</v>
      </c>
      <c r="K72" s="20">
        <v>617</v>
      </c>
      <c r="L72" s="20">
        <v>976</v>
      </c>
      <c r="M72" s="20">
        <f>M73+M74+M75+M76</f>
        <v>604</v>
      </c>
      <c r="N72" s="17">
        <f t="shared" si="2"/>
        <v>6372</v>
      </c>
    </row>
    <row r="73" spans="1:14" s="2" customFormat="1" x14ac:dyDescent="0.25">
      <c r="A73" s="9" t="s">
        <v>0</v>
      </c>
      <c r="B73" s="6">
        <v>370</v>
      </c>
      <c r="C73" s="6">
        <v>325</v>
      </c>
      <c r="D73" s="6">
        <v>311</v>
      </c>
      <c r="E73" s="6">
        <v>260</v>
      </c>
      <c r="F73" s="6">
        <v>309</v>
      </c>
      <c r="G73" s="6">
        <v>62</v>
      </c>
      <c r="H73" s="6">
        <v>423</v>
      </c>
      <c r="I73" s="6">
        <v>327</v>
      </c>
      <c r="J73" s="6">
        <v>355</v>
      </c>
      <c r="K73" s="6">
        <v>370</v>
      </c>
      <c r="L73" s="6">
        <v>560</v>
      </c>
      <c r="M73" s="6">
        <v>280</v>
      </c>
      <c r="N73" s="7">
        <f t="shared" si="2"/>
        <v>3952</v>
      </c>
    </row>
    <row r="74" spans="1:14" s="2" customFormat="1" x14ac:dyDescent="0.25">
      <c r="A74" s="9" t="s">
        <v>94</v>
      </c>
      <c r="B74" s="6">
        <v>70</v>
      </c>
      <c r="C74" s="6">
        <v>81</v>
      </c>
      <c r="D74" s="6">
        <v>69</v>
      </c>
      <c r="E74" s="6">
        <v>71</v>
      </c>
      <c r="F74" s="6">
        <v>98</v>
      </c>
      <c r="G74" s="6">
        <v>45</v>
      </c>
      <c r="H74" s="6">
        <v>78</v>
      </c>
      <c r="I74" s="6">
        <v>147</v>
      </c>
      <c r="J74" s="6">
        <v>138</v>
      </c>
      <c r="K74" s="6">
        <v>155</v>
      </c>
      <c r="L74" s="6">
        <v>271</v>
      </c>
      <c r="M74" s="6">
        <v>195</v>
      </c>
      <c r="N74" s="7">
        <f t="shared" si="2"/>
        <v>1418</v>
      </c>
    </row>
    <row r="75" spans="1:14" s="2" customFormat="1" x14ac:dyDescent="0.25">
      <c r="A75" s="9" t="s">
        <v>95</v>
      </c>
      <c r="B75" s="6">
        <v>64</v>
      </c>
      <c r="C75" s="6">
        <v>56</v>
      </c>
      <c r="D75" s="6">
        <v>49</v>
      </c>
      <c r="E75" s="6">
        <v>48</v>
      </c>
      <c r="F75" s="6">
        <v>53</v>
      </c>
      <c r="G75" s="6">
        <v>23</v>
      </c>
      <c r="H75" s="6">
        <v>65</v>
      </c>
      <c r="I75" s="6">
        <v>76</v>
      </c>
      <c r="J75" s="6">
        <v>56</v>
      </c>
      <c r="K75" s="6">
        <v>79</v>
      </c>
      <c r="L75" s="6">
        <v>118</v>
      </c>
      <c r="M75" s="6">
        <v>116</v>
      </c>
      <c r="N75" s="7">
        <f t="shared" si="2"/>
        <v>803</v>
      </c>
    </row>
    <row r="76" spans="1:14" s="2" customFormat="1" x14ac:dyDescent="0.25">
      <c r="A76" s="9" t="s">
        <v>96</v>
      </c>
      <c r="B76" s="6">
        <v>19</v>
      </c>
      <c r="C76" s="6">
        <v>15</v>
      </c>
      <c r="D76" s="6">
        <v>16</v>
      </c>
      <c r="E76" s="6">
        <v>7</v>
      </c>
      <c r="F76" s="6">
        <v>13</v>
      </c>
      <c r="G76" s="6">
        <v>12</v>
      </c>
      <c r="H76" s="6">
        <v>18</v>
      </c>
      <c r="I76" s="6">
        <v>28</v>
      </c>
      <c r="J76" s="6">
        <v>18</v>
      </c>
      <c r="K76" s="6">
        <v>13</v>
      </c>
      <c r="L76" s="6">
        <v>27</v>
      </c>
      <c r="M76" s="6">
        <v>13</v>
      </c>
      <c r="N76" s="7">
        <f t="shared" si="2"/>
        <v>199</v>
      </c>
    </row>
    <row r="77" spans="1:14" s="18" customFormat="1" ht="15.75" x14ac:dyDescent="0.25">
      <c r="A77" s="19" t="s">
        <v>55</v>
      </c>
      <c r="B77" s="20">
        <f>B78+B79+B80</f>
        <v>122</v>
      </c>
      <c r="C77" s="20">
        <v>147</v>
      </c>
      <c r="D77" s="20">
        <v>107</v>
      </c>
      <c r="E77" s="20">
        <v>114</v>
      </c>
      <c r="F77" s="20">
        <v>100</v>
      </c>
      <c r="G77" s="20">
        <v>72</v>
      </c>
      <c r="H77" s="20">
        <v>150</v>
      </c>
      <c r="I77" s="20">
        <v>180</v>
      </c>
      <c r="J77" s="20">
        <v>157</v>
      </c>
      <c r="K77" s="20">
        <v>180</v>
      </c>
      <c r="L77" s="20">
        <v>220</v>
      </c>
      <c r="M77" s="20">
        <f>M78+M79+M80</f>
        <v>131</v>
      </c>
      <c r="N77" s="17">
        <f t="shared" si="2"/>
        <v>1680</v>
      </c>
    </row>
    <row r="78" spans="1:14" s="5" customFormat="1" x14ac:dyDescent="0.25">
      <c r="A78" s="9" t="s">
        <v>0</v>
      </c>
      <c r="B78" s="6">
        <v>103</v>
      </c>
      <c r="C78" s="6">
        <v>91</v>
      </c>
      <c r="D78" s="6">
        <v>87</v>
      </c>
      <c r="E78" s="6">
        <v>87</v>
      </c>
      <c r="F78" s="6">
        <v>86</v>
      </c>
      <c r="G78" s="6">
        <v>38</v>
      </c>
      <c r="H78" s="6">
        <v>109</v>
      </c>
      <c r="I78" s="6">
        <v>131</v>
      </c>
      <c r="J78" s="6">
        <v>118</v>
      </c>
      <c r="K78" s="6">
        <v>148</v>
      </c>
      <c r="L78" s="6">
        <v>156</v>
      </c>
      <c r="M78" s="6">
        <v>80</v>
      </c>
      <c r="N78" s="7">
        <f t="shared" si="2"/>
        <v>1234</v>
      </c>
    </row>
    <row r="79" spans="1:14" s="5" customFormat="1" x14ac:dyDescent="0.25">
      <c r="A79" s="9" t="s">
        <v>15</v>
      </c>
      <c r="B79" s="6">
        <v>16</v>
      </c>
      <c r="C79" s="6">
        <v>19</v>
      </c>
      <c r="D79" s="6">
        <v>13</v>
      </c>
      <c r="E79" s="6">
        <v>12</v>
      </c>
      <c r="F79" s="6">
        <v>13</v>
      </c>
      <c r="G79" s="6">
        <v>17</v>
      </c>
      <c r="H79" s="6">
        <v>29</v>
      </c>
      <c r="I79" s="6">
        <v>37</v>
      </c>
      <c r="J79" s="6">
        <v>29</v>
      </c>
      <c r="K79" s="6">
        <v>24</v>
      </c>
      <c r="L79" s="6">
        <v>36</v>
      </c>
      <c r="M79" s="6">
        <v>31</v>
      </c>
      <c r="N79" s="7">
        <f t="shared" si="2"/>
        <v>276</v>
      </c>
    </row>
    <row r="80" spans="1:14" s="5" customFormat="1" x14ac:dyDescent="0.25">
      <c r="A80" s="9" t="s">
        <v>16</v>
      </c>
      <c r="B80" s="6">
        <v>3</v>
      </c>
      <c r="C80" s="6">
        <v>37</v>
      </c>
      <c r="D80" s="6">
        <v>7</v>
      </c>
      <c r="E80" s="6">
        <v>15</v>
      </c>
      <c r="F80" s="6">
        <v>1</v>
      </c>
      <c r="G80" s="6">
        <v>17</v>
      </c>
      <c r="H80" s="6">
        <v>12</v>
      </c>
      <c r="I80" s="6">
        <v>12</v>
      </c>
      <c r="J80" s="6">
        <v>10</v>
      </c>
      <c r="K80" s="6">
        <v>8</v>
      </c>
      <c r="L80" s="6">
        <v>28</v>
      </c>
      <c r="M80" s="6">
        <v>20</v>
      </c>
      <c r="N80" s="7">
        <f t="shared" si="2"/>
        <v>170</v>
      </c>
    </row>
    <row r="81" spans="1:14" s="18" customFormat="1" ht="15.75" x14ac:dyDescent="0.25">
      <c r="A81" s="19" t="s">
        <v>56</v>
      </c>
      <c r="B81" s="20">
        <f>B82+B83+B84+B85+B86+B87+B88</f>
        <v>4686</v>
      </c>
      <c r="C81" s="20">
        <v>4999</v>
      </c>
      <c r="D81" s="20">
        <v>4915</v>
      </c>
      <c r="E81" s="20">
        <v>4630</v>
      </c>
      <c r="F81" s="20">
        <v>4319</v>
      </c>
      <c r="G81" s="20">
        <v>1452</v>
      </c>
      <c r="H81" s="20">
        <v>4677</v>
      </c>
      <c r="I81" s="20">
        <v>4545</v>
      </c>
      <c r="J81" s="20">
        <v>4662</v>
      </c>
      <c r="K81" s="20">
        <v>4638</v>
      </c>
      <c r="L81" s="20">
        <v>5601</v>
      </c>
      <c r="M81" s="20">
        <f>M82+M83+M84+M85+M86+M87+M88</f>
        <v>3315</v>
      </c>
      <c r="N81" s="17">
        <f t="shared" si="2"/>
        <v>52439</v>
      </c>
    </row>
    <row r="82" spans="1:14" s="5" customFormat="1" x14ac:dyDescent="0.25">
      <c r="A82" s="9" t="s">
        <v>0</v>
      </c>
      <c r="B82" s="6">
        <v>733</v>
      </c>
      <c r="C82" s="6">
        <v>770</v>
      </c>
      <c r="D82" s="6">
        <v>711</v>
      </c>
      <c r="E82" s="6">
        <v>661</v>
      </c>
      <c r="F82" s="6">
        <v>579</v>
      </c>
      <c r="G82" s="6">
        <v>138</v>
      </c>
      <c r="H82" s="6">
        <v>666</v>
      </c>
      <c r="I82" s="6">
        <v>668</v>
      </c>
      <c r="J82" s="6">
        <v>687</v>
      </c>
      <c r="K82" s="6">
        <v>671</v>
      </c>
      <c r="L82" s="6">
        <v>895</v>
      </c>
      <c r="M82" s="6">
        <v>457</v>
      </c>
      <c r="N82" s="7">
        <f t="shared" si="2"/>
        <v>7636</v>
      </c>
    </row>
    <row r="83" spans="1:14" s="5" customFormat="1" x14ac:dyDescent="0.25">
      <c r="A83" s="9" t="s">
        <v>99</v>
      </c>
      <c r="B83" s="6">
        <v>67</v>
      </c>
      <c r="C83" s="6">
        <v>66</v>
      </c>
      <c r="D83" s="6">
        <v>91</v>
      </c>
      <c r="E83" s="6">
        <v>55</v>
      </c>
      <c r="F83" s="6">
        <v>71</v>
      </c>
      <c r="G83" s="6">
        <v>19</v>
      </c>
      <c r="H83" s="6">
        <v>65</v>
      </c>
      <c r="I83" s="6">
        <v>45</v>
      </c>
      <c r="J83" s="6">
        <v>64</v>
      </c>
      <c r="K83" s="6">
        <v>188</v>
      </c>
      <c r="L83" s="6">
        <v>92</v>
      </c>
      <c r="M83" s="6">
        <v>93</v>
      </c>
      <c r="N83" s="7">
        <f t="shared" si="2"/>
        <v>916</v>
      </c>
    </row>
    <row r="84" spans="1:14" s="5" customFormat="1" x14ac:dyDescent="0.25">
      <c r="A84" s="9" t="s">
        <v>17</v>
      </c>
      <c r="B84" s="6">
        <v>1054</v>
      </c>
      <c r="C84" s="6">
        <v>1142</v>
      </c>
      <c r="D84" s="6">
        <v>1054</v>
      </c>
      <c r="E84" s="6">
        <v>952</v>
      </c>
      <c r="F84" s="6">
        <v>885</v>
      </c>
      <c r="G84" s="6">
        <v>354</v>
      </c>
      <c r="H84" s="6">
        <v>945</v>
      </c>
      <c r="I84" s="6">
        <v>913</v>
      </c>
      <c r="J84" s="6">
        <v>964</v>
      </c>
      <c r="K84" s="6">
        <v>912</v>
      </c>
      <c r="L84" s="6">
        <v>1142</v>
      </c>
      <c r="M84" s="6">
        <v>666</v>
      </c>
      <c r="N84" s="7">
        <f t="shared" si="2"/>
        <v>10983</v>
      </c>
    </row>
    <row r="85" spans="1:14" s="5" customFormat="1" x14ac:dyDescent="0.25">
      <c r="A85" s="9" t="s">
        <v>98</v>
      </c>
      <c r="B85" s="6">
        <v>352</v>
      </c>
      <c r="C85" s="6">
        <v>399</v>
      </c>
      <c r="D85" s="6">
        <v>368</v>
      </c>
      <c r="E85" s="6">
        <v>373</v>
      </c>
      <c r="F85" s="6">
        <v>372</v>
      </c>
      <c r="G85" s="6">
        <v>130</v>
      </c>
      <c r="H85" s="6">
        <v>404</v>
      </c>
      <c r="I85" s="6">
        <v>448</v>
      </c>
      <c r="J85" s="6">
        <v>528</v>
      </c>
      <c r="K85" s="6">
        <v>410</v>
      </c>
      <c r="L85" s="6">
        <v>524</v>
      </c>
      <c r="M85" s="6">
        <v>331</v>
      </c>
      <c r="N85" s="7">
        <f t="shared" si="2"/>
        <v>4639</v>
      </c>
    </row>
    <row r="86" spans="1:14" s="5" customFormat="1" x14ac:dyDescent="0.25">
      <c r="A86" s="9" t="s">
        <v>18</v>
      </c>
      <c r="B86" s="6">
        <v>1121</v>
      </c>
      <c r="C86" s="6">
        <v>1049</v>
      </c>
      <c r="D86" s="6">
        <v>1209</v>
      </c>
      <c r="E86" s="6">
        <v>1057</v>
      </c>
      <c r="F86" s="6">
        <v>1005</v>
      </c>
      <c r="G86" s="6">
        <v>312</v>
      </c>
      <c r="H86" s="6">
        <v>1100</v>
      </c>
      <c r="I86" s="6">
        <v>1026</v>
      </c>
      <c r="J86" s="6">
        <v>979</v>
      </c>
      <c r="K86" s="6">
        <v>1018</v>
      </c>
      <c r="L86" s="6">
        <v>1250</v>
      </c>
      <c r="M86" s="6">
        <v>644</v>
      </c>
      <c r="N86" s="7">
        <f t="shared" si="2"/>
        <v>11770</v>
      </c>
    </row>
    <row r="87" spans="1:14" s="5" customFormat="1" x14ac:dyDescent="0.25">
      <c r="A87" s="9" t="s">
        <v>19</v>
      </c>
      <c r="B87" s="6">
        <v>1243</v>
      </c>
      <c r="C87" s="6">
        <v>1452</v>
      </c>
      <c r="D87" s="6">
        <v>1391</v>
      </c>
      <c r="E87" s="6">
        <v>1430</v>
      </c>
      <c r="F87" s="6">
        <v>1287</v>
      </c>
      <c r="G87" s="6">
        <v>449</v>
      </c>
      <c r="H87" s="6">
        <v>1374</v>
      </c>
      <c r="I87" s="6">
        <v>1344</v>
      </c>
      <c r="J87" s="6">
        <v>1322</v>
      </c>
      <c r="K87" s="6">
        <v>1428</v>
      </c>
      <c r="L87" s="6">
        <v>1505</v>
      </c>
      <c r="M87" s="6">
        <v>986</v>
      </c>
      <c r="N87" s="7">
        <f t="shared" si="2"/>
        <v>15211</v>
      </c>
    </row>
    <row r="88" spans="1:14" s="5" customFormat="1" x14ac:dyDescent="0.25">
      <c r="A88" s="9" t="s">
        <v>97</v>
      </c>
      <c r="B88" s="6">
        <v>116</v>
      </c>
      <c r="C88" s="6">
        <v>121</v>
      </c>
      <c r="D88" s="6">
        <v>91</v>
      </c>
      <c r="E88" s="6">
        <v>102</v>
      </c>
      <c r="F88" s="6">
        <v>120</v>
      </c>
      <c r="G88" s="6">
        <v>50</v>
      </c>
      <c r="H88" s="6">
        <v>123</v>
      </c>
      <c r="I88" s="6">
        <v>101</v>
      </c>
      <c r="J88" s="6">
        <v>118</v>
      </c>
      <c r="K88" s="6">
        <v>11</v>
      </c>
      <c r="L88" s="6">
        <v>193</v>
      </c>
      <c r="M88" s="6">
        <v>138</v>
      </c>
      <c r="N88" s="7">
        <f t="shared" si="2"/>
        <v>1284</v>
      </c>
    </row>
    <row r="89" spans="1:14" s="18" customFormat="1" ht="15.75" x14ac:dyDescent="0.25">
      <c r="A89" s="19" t="s">
        <v>57</v>
      </c>
      <c r="B89" s="20">
        <f>B91+B90</f>
        <v>435</v>
      </c>
      <c r="C89" s="20">
        <v>374</v>
      </c>
      <c r="D89" s="20">
        <v>377</v>
      </c>
      <c r="E89" s="20">
        <v>403</v>
      </c>
      <c r="F89" s="20">
        <v>423</v>
      </c>
      <c r="G89" s="20">
        <v>147</v>
      </c>
      <c r="H89" s="20">
        <v>510</v>
      </c>
      <c r="I89" s="20">
        <v>440</v>
      </c>
      <c r="J89" s="20">
        <v>415</v>
      </c>
      <c r="K89" s="20">
        <v>405</v>
      </c>
      <c r="L89" s="20">
        <v>543</v>
      </c>
      <c r="M89" s="20">
        <f>M91+M90</f>
        <v>299</v>
      </c>
      <c r="N89" s="17">
        <f t="shared" si="2"/>
        <v>4771</v>
      </c>
    </row>
    <row r="90" spans="1:14" s="2" customFormat="1" x14ac:dyDescent="0.25">
      <c r="A90" s="9" t="s">
        <v>0</v>
      </c>
      <c r="B90" s="6">
        <v>162</v>
      </c>
      <c r="C90" s="6">
        <v>137</v>
      </c>
      <c r="D90" s="6">
        <v>112</v>
      </c>
      <c r="E90" s="6">
        <v>151</v>
      </c>
      <c r="F90" s="6">
        <v>155</v>
      </c>
      <c r="G90" s="6">
        <v>59</v>
      </c>
      <c r="H90" s="6">
        <v>177</v>
      </c>
      <c r="I90" s="6">
        <v>148</v>
      </c>
      <c r="J90" s="6">
        <v>158</v>
      </c>
      <c r="K90" s="6">
        <v>148</v>
      </c>
      <c r="L90" s="6">
        <v>245</v>
      </c>
      <c r="M90" s="6">
        <v>161</v>
      </c>
      <c r="N90" s="7">
        <f t="shared" ref="N90" si="3">SUM(B90:M90)</f>
        <v>1813</v>
      </c>
    </row>
    <row r="91" spans="1:14" s="2" customFormat="1" x14ac:dyDescent="0.25">
      <c r="A91" s="9" t="s">
        <v>100</v>
      </c>
      <c r="B91" s="6">
        <v>273</v>
      </c>
      <c r="C91" s="6">
        <v>237</v>
      </c>
      <c r="D91" s="6">
        <v>265</v>
      </c>
      <c r="E91" s="6">
        <v>252</v>
      </c>
      <c r="F91" s="6">
        <v>268</v>
      </c>
      <c r="G91" s="6">
        <v>88</v>
      </c>
      <c r="H91" s="6">
        <v>333</v>
      </c>
      <c r="I91" s="6">
        <v>292</v>
      </c>
      <c r="J91" s="6">
        <v>257</v>
      </c>
      <c r="K91" s="6">
        <v>257</v>
      </c>
      <c r="L91" s="6">
        <v>298</v>
      </c>
      <c r="M91" s="6">
        <v>138</v>
      </c>
      <c r="N91" s="7">
        <f t="shared" si="2"/>
        <v>2958</v>
      </c>
    </row>
    <row r="92" spans="1:14" s="18" customFormat="1" ht="15.75" x14ac:dyDescent="0.25">
      <c r="A92" s="19" t="s">
        <v>58</v>
      </c>
      <c r="B92" s="20">
        <v>554</v>
      </c>
      <c r="C92" s="20">
        <v>648</v>
      </c>
      <c r="D92" s="20">
        <v>683</v>
      </c>
      <c r="E92" s="20">
        <v>622</v>
      </c>
      <c r="F92" s="20">
        <v>729</v>
      </c>
      <c r="G92" s="20">
        <v>338</v>
      </c>
      <c r="H92" s="20">
        <v>674</v>
      </c>
      <c r="I92" s="20">
        <v>675</v>
      </c>
      <c r="J92" s="20">
        <v>675</v>
      </c>
      <c r="K92" s="20">
        <v>768</v>
      </c>
      <c r="L92" s="20">
        <v>948</v>
      </c>
      <c r="M92" s="20">
        <v>765</v>
      </c>
      <c r="N92" s="17">
        <f t="shared" si="2"/>
        <v>8079</v>
      </c>
    </row>
    <row r="93" spans="1:14" s="18" customFormat="1" ht="15.75" x14ac:dyDescent="0.25">
      <c r="A93" s="19" t="s">
        <v>59</v>
      </c>
      <c r="B93" s="20">
        <f>B94++B95+B96</f>
        <v>1186</v>
      </c>
      <c r="C93" s="20">
        <v>1210</v>
      </c>
      <c r="D93" s="20">
        <v>1154</v>
      </c>
      <c r="E93" s="20">
        <v>1136</v>
      </c>
      <c r="F93" s="20">
        <v>1112</v>
      </c>
      <c r="G93" s="20">
        <v>570</v>
      </c>
      <c r="H93" s="20">
        <v>1170</v>
      </c>
      <c r="I93" s="20">
        <v>1161</v>
      </c>
      <c r="J93" s="20">
        <v>1155</v>
      </c>
      <c r="K93" s="20">
        <v>1243</v>
      </c>
      <c r="L93" s="20">
        <v>1661</v>
      </c>
      <c r="M93" s="20">
        <f>M94++M95+M96</f>
        <v>1223</v>
      </c>
      <c r="N93" s="17">
        <f t="shared" si="2"/>
        <v>13981</v>
      </c>
    </row>
    <row r="94" spans="1:14" s="3" customFormat="1" x14ac:dyDescent="0.25">
      <c r="A94" s="9" t="s">
        <v>0</v>
      </c>
      <c r="B94" s="6">
        <v>348</v>
      </c>
      <c r="C94" s="6">
        <v>332</v>
      </c>
      <c r="D94" s="6">
        <v>283</v>
      </c>
      <c r="E94" s="6">
        <v>334</v>
      </c>
      <c r="F94" s="6">
        <v>293</v>
      </c>
      <c r="G94" s="6">
        <v>94</v>
      </c>
      <c r="H94" s="6">
        <v>331</v>
      </c>
      <c r="I94" s="6">
        <v>364</v>
      </c>
      <c r="J94" s="6">
        <v>351</v>
      </c>
      <c r="K94" s="6">
        <v>360</v>
      </c>
      <c r="L94" s="6">
        <v>529</v>
      </c>
      <c r="M94" s="6">
        <v>241</v>
      </c>
      <c r="N94" s="7">
        <f t="shared" si="2"/>
        <v>3860</v>
      </c>
    </row>
    <row r="95" spans="1:14" s="3" customFormat="1" x14ac:dyDescent="0.25">
      <c r="A95" s="9" t="s">
        <v>101</v>
      </c>
      <c r="B95" s="6">
        <v>776</v>
      </c>
      <c r="C95" s="6">
        <v>818</v>
      </c>
      <c r="D95" s="6">
        <v>821</v>
      </c>
      <c r="E95" s="6">
        <v>758</v>
      </c>
      <c r="F95" s="6">
        <v>768</v>
      </c>
      <c r="G95" s="6">
        <v>447</v>
      </c>
      <c r="H95" s="6">
        <v>767</v>
      </c>
      <c r="I95" s="6">
        <v>733</v>
      </c>
      <c r="J95" s="6">
        <v>727</v>
      </c>
      <c r="K95" s="6">
        <v>792</v>
      </c>
      <c r="L95" s="6">
        <v>1003</v>
      </c>
      <c r="M95" s="6">
        <v>895</v>
      </c>
      <c r="N95" s="7">
        <f t="shared" si="2"/>
        <v>9305</v>
      </c>
    </row>
    <row r="96" spans="1:14" s="3" customFormat="1" x14ac:dyDescent="0.25">
      <c r="A96" s="9" t="s">
        <v>102</v>
      </c>
      <c r="B96" s="6">
        <v>62</v>
      </c>
      <c r="C96" s="6">
        <v>60</v>
      </c>
      <c r="D96" s="6">
        <v>50</v>
      </c>
      <c r="E96" s="6">
        <v>44</v>
      </c>
      <c r="F96" s="6">
        <v>51</v>
      </c>
      <c r="G96" s="6">
        <v>29</v>
      </c>
      <c r="H96" s="6">
        <v>72</v>
      </c>
      <c r="I96" s="6">
        <v>64</v>
      </c>
      <c r="J96" s="6">
        <v>77</v>
      </c>
      <c r="K96" s="6">
        <v>91</v>
      </c>
      <c r="L96" s="6">
        <v>129</v>
      </c>
      <c r="M96" s="6">
        <v>87</v>
      </c>
      <c r="N96" s="7">
        <f t="shared" si="2"/>
        <v>816</v>
      </c>
    </row>
    <row r="97" spans="1:14" s="18" customFormat="1" ht="15.75" x14ac:dyDescent="0.25">
      <c r="A97" s="19" t="s">
        <v>60</v>
      </c>
      <c r="B97" s="20">
        <v>241</v>
      </c>
      <c r="C97" s="20">
        <v>268</v>
      </c>
      <c r="D97" s="20">
        <v>248</v>
      </c>
      <c r="E97" s="20">
        <v>258</v>
      </c>
      <c r="F97" s="20">
        <v>237</v>
      </c>
      <c r="G97" s="20">
        <v>82</v>
      </c>
      <c r="H97" s="20">
        <v>247</v>
      </c>
      <c r="I97" s="20">
        <v>341</v>
      </c>
      <c r="J97" s="20">
        <v>324</v>
      </c>
      <c r="K97" s="20">
        <v>410</v>
      </c>
      <c r="L97" s="20">
        <v>497</v>
      </c>
      <c r="M97" s="20">
        <v>331</v>
      </c>
      <c r="N97" s="17">
        <f t="shared" si="2"/>
        <v>3484</v>
      </c>
    </row>
    <row r="98" spans="1:14" s="18" customFormat="1" ht="15.75" x14ac:dyDescent="0.25">
      <c r="A98" s="19" t="s">
        <v>61</v>
      </c>
      <c r="B98" s="20">
        <f>B99+B100</f>
        <v>159</v>
      </c>
      <c r="C98" s="20">
        <v>148</v>
      </c>
      <c r="D98" s="20">
        <v>151</v>
      </c>
      <c r="E98" s="20">
        <v>141</v>
      </c>
      <c r="F98" s="20">
        <v>134</v>
      </c>
      <c r="G98" s="20">
        <v>36</v>
      </c>
      <c r="H98" s="20">
        <v>148</v>
      </c>
      <c r="I98" s="20">
        <v>129</v>
      </c>
      <c r="J98" s="20">
        <v>125</v>
      </c>
      <c r="K98" s="20">
        <v>156</v>
      </c>
      <c r="L98" s="20">
        <v>238</v>
      </c>
      <c r="M98" s="20">
        <f>M99+M100</f>
        <v>126</v>
      </c>
      <c r="N98" s="17">
        <f t="shared" si="2"/>
        <v>1691</v>
      </c>
    </row>
    <row r="99" spans="1:14" s="3" customFormat="1" x14ac:dyDescent="0.25">
      <c r="A99" s="9" t="s">
        <v>0</v>
      </c>
      <c r="B99" s="6">
        <v>146</v>
      </c>
      <c r="C99" s="6">
        <v>120</v>
      </c>
      <c r="D99" s="6">
        <v>137</v>
      </c>
      <c r="E99" s="6">
        <v>128</v>
      </c>
      <c r="F99" s="6">
        <v>124</v>
      </c>
      <c r="G99" s="6">
        <v>30</v>
      </c>
      <c r="H99" s="6">
        <v>137</v>
      </c>
      <c r="I99" s="6">
        <v>111</v>
      </c>
      <c r="J99" s="6">
        <v>101</v>
      </c>
      <c r="K99" s="6">
        <v>135</v>
      </c>
      <c r="L99" s="6">
        <v>214</v>
      </c>
      <c r="M99" s="6">
        <v>101</v>
      </c>
      <c r="N99" s="7">
        <f t="shared" si="2"/>
        <v>1484</v>
      </c>
    </row>
    <row r="100" spans="1:14" s="3" customFormat="1" x14ac:dyDescent="0.25">
      <c r="A100" s="9" t="s">
        <v>20</v>
      </c>
      <c r="B100" s="6">
        <v>13</v>
      </c>
      <c r="C100" s="6">
        <v>28</v>
      </c>
      <c r="D100" s="6">
        <v>14</v>
      </c>
      <c r="E100" s="6">
        <v>13</v>
      </c>
      <c r="F100" s="6">
        <v>10</v>
      </c>
      <c r="G100" s="6">
        <v>6</v>
      </c>
      <c r="H100" s="6">
        <v>11</v>
      </c>
      <c r="I100" s="6">
        <v>18</v>
      </c>
      <c r="J100" s="6">
        <v>24</v>
      </c>
      <c r="K100" s="6">
        <v>21</v>
      </c>
      <c r="L100" s="6">
        <v>24</v>
      </c>
      <c r="M100" s="6">
        <v>25</v>
      </c>
      <c r="N100" s="7">
        <f t="shared" si="2"/>
        <v>207</v>
      </c>
    </row>
    <row r="101" spans="1:14" s="18" customFormat="1" ht="15.75" x14ac:dyDescent="0.25">
      <c r="A101" s="19" t="s">
        <v>62</v>
      </c>
      <c r="B101" s="20">
        <f>B102+B103+B104+B105+B106</f>
        <v>1969</v>
      </c>
      <c r="C101" s="20">
        <v>2067</v>
      </c>
      <c r="D101" s="20">
        <v>2125</v>
      </c>
      <c r="E101" s="20">
        <v>2129</v>
      </c>
      <c r="F101" s="20">
        <v>2379</v>
      </c>
      <c r="G101" s="20">
        <v>1106</v>
      </c>
      <c r="H101" s="20">
        <v>2427</v>
      </c>
      <c r="I101" s="20">
        <v>2540</v>
      </c>
      <c r="J101" s="20">
        <v>2697</v>
      </c>
      <c r="K101" s="20">
        <v>2985</v>
      </c>
      <c r="L101" s="20">
        <v>3750</v>
      </c>
      <c r="M101" s="20">
        <f>M102+M103+M104+M105+M106</f>
        <v>3063</v>
      </c>
      <c r="N101" s="17">
        <f t="shared" si="2"/>
        <v>29237</v>
      </c>
    </row>
    <row r="102" spans="1:14" s="2" customFormat="1" x14ac:dyDescent="0.25">
      <c r="A102" s="9" t="s">
        <v>0</v>
      </c>
      <c r="B102" s="6">
        <v>1180</v>
      </c>
      <c r="C102" s="6">
        <v>1131</v>
      </c>
      <c r="D102" s="6">
        <v>1226</v>
      </c>
      <c r="E102" s="6">
        <v>1224</v>
      </c>
      <c r="F102" s="6">
        <v>1287</v>
      </c>
      <c r="G102" s="6">
        <v>581</v>
      </c>
      <c r="H102" s="6">
        <v>1289</v>
      </c>
      <c r="I102" s="6">
        <v>1391</v>
      </c>
      <c r="J102" s="6">
        <v>1414</v>
      </c>
      <c r="K102" s="6">
        <v>1554</v>
      </c>
      <c r="L102" s="6">
        <v>1761</v>
      </c>
      <c r="M102" s="6">
        <v>1531</v>
      </c>
      <c r="N102" s="7">
        <f t="shared" si="2"/>
        <v>15569</v>
      </c>
    </row>
    <row r="103" spans="1:14" s="2" customFormat="1" x14ac:dyDescent="0.25">
      <c r="A103" s="9" t="s">
        <v>106</v>
      </c>
      <c r="B103" s="6">
        <v>81</v>
      </c>
      <c r="C103" s="6">
        <v>109</v>
      </c>
      <c r="D103" s="6">
        <v>118</v>
      </c>
      <c r="E103" s="6">
        <v>115</v>
      </c>
      <c r="F103" s="6">
        <v>126</v>
      </c>
      <c r="G103" s="6">
        <v>52</v>
      </c>
      <c r="H103" s="6">
        <v>117</v>
      </c>
      <c r="I103" s="6">
        <v>121</v>
      </c>
      <c r="J103" s="6">
        <v>110</v>
      </c>
      <c r="K103" s="6">
        <v>164</v>
      </c>
      <c r="L103" s="6">
        <v>208</v>
      </c>
      <c r="M103" s="6">
        <v>171</v>
      </c>
      <c r="N103" s="7">
        <f t="shared" si="2"/>
        <v>1492</v>
      </c>
    </row>
    <row r="104" spans="1:14" s="2" customFormat="1" x14ac:dyDescent="0.25">
      <c r="A104" s="9" t="s">
        <v>105</v>
      </c>
      <c r="B104" s="6">
        <v>321</v>
      </c>
      <c r="C104" s="6">
        <v>388</v>
      </c>
      <c r="D104" s="6">
        <v>374</v>
      </c>
      <c r="E104" s="6">
        <v>385</v>
      </c>
      <c r="F104" s="6">
        <v>441</v>
      </c>
      <c r="G104" s="6">
        <v>216</v>
      </c>
      <c r="H104" s="6">
        <v>461</v>
      </c>
      <c r="I104" s="6">
        <v>495</v>
      </c>
      <c r="J104" s="6">
        <v>548</v>
      </c>
      <c r="K104" s="6">
        <v>557</v>
      </c>
      <c r="L104" s="6">
        <v>807</v>
      </c>
      <c r="M104" s="6">
        <v>567</v>
      </c>
      <c r="N104" s="7">
        <f t="shared" si="2"/>
        <v>5560</v>
      </c>
    </row>
    <row r="105" spans="1:14" s="2" customFormat="1" x14ac:dyDescent="0.25">
      <c r="A105" s="9" t="s">
        <v>104</v>
      </c>
      <c r="B105" s="6">
        <v>72</v>
      </c>
      <c r="C105" s="6">
        <v>59</v>
      </c>
      <c r="D105" s="6">
        <v>76</v>
      </c>
      <c r="E105" s="6">
        <v>88</v>
      </c>
      <c r="F105" s="6">
        <v>97</v>
      </c>
      <c r="G105" s="6">
        <v>66</v>
      </c>
      <c r="H105" s="6">
        <v>92</v>
      </c>
      <c r="I105" s="6">
        <v>104</v>
      </c>
      <c r="J105" s="6">
        <v>120</v>
      </c>
      <c r="K105" s="6">
        <v>121</v>
      </c>
      <c r="L105" s="6">
        <v>207</v>
      </c>
      <c r="M105" s="6">
        <v>172</v>
      </c>
      <c r="N105" s="7">
        <f t="shared" si="2"/>
        <v>1274</v>
      </c>
    </row>
    <row r="106" spans="1:14" s="2" customFormat="1" x14ac:dyDescent="0.25">
      <c r="A106" s="9" t="s">
        <v>103</v>
      </c>
      <c r="B106" s="6">
        <v>315</v>
      </c>
      <c r="C106" s="6">
        <v>380</v>
      </c>
      <c r="D106" s="6">
        <v>331</v>
      </c>
      <c r="E106" s="6">
        <v>317</v>
      </c>
      <c r="F106" s="6">
        <v>428</v>
      </c>
      <c r="G106" s="6">
        <v>191</v>
      </c>
      <c r="H106" s="6">
        <v>468</v>
      </c>
      <c r="I106" s="6">
        <v>429</v>
      </c>
      <c r="J106" s="6">
        <v>505</v>
      </c>
      <c r="K106" s="6">
        <v>589</v>
      </c>
      <c r="L106" s="6">
        <v>767</v>
      </c>
      <c r="M106" s="6">
        <v>622</v>
      </c>
      <c r="N106" s="7">
        <f t="shared" si="2"/>
        <v>5342</v>
      </c>
    </row>
    <row r="107" spans="1:14" s="18" customFormat="1" ht="15.75" x14ac:dyDescent="0.25">
      <c r="A107" s="19" t="s">
        <v>63</v>
      </c>
      <c r="B107" s="20">
        <v>205</v>
      </c>
      <c r="C107" s="20">
        <v>213</v>
      </c>
      <c r="D107" s="20">
        <v>178</v>
      </c>
      <c r="E107" s="20">
        <v>157</v>
      </c>
      <c r="F107" s="20">
        <v>216</v>
      </c>
      <c r="G107" s="20">
        <v>51</v>
      </c>
      <c r="H107" s="20">
        <v>216</v>
      </c>
      <c r="I107" s="20">
        <v>214</v>
      </c>
      <c r="J107" s="20">
        <v>197</v>
      </c>
      <c r="K107" s="20">
        <v>250</v>
      </c>
      <c r="L107" s="20">
        <v>320</v>
      </c>
      <c r="M107" s="20">
        <v>215</v>
      </c>
      <c r="N107" s="17">
        <f t="shared" si="2"/>
        <v>2432</v>
      </c>
    </row>
    <row r="108" spans="1:14" s="18" customFormat="1" ht="15.75" x14ac:dyDescent="0.25">
      <c r="A108" s="19" t="s">
        <v>64</v>
      </c>
      <c r="B108" s="20">
        <v>289</v>
      </c>
      <c r="C108" s="20">
        <v>288</v>
      </c>
      <c r="D108" s="20">
        <v>227</v>
      </c>
      <c r="E108" s="20">
        <v>197</v>
      </c>
      <c r="F108" s="20">
        <v>232</v>
      </c>
      <c r="G108" s="20">
        <v>79</v>
      </c>
      <c r="H108" s="20">
        <v>239</v>
      </c>
      <c r="I108" s="20">
        <v>195</v>
      </c>
      <c r="J108" s="20">
        <v>171</v>
      </c>
      <c r="K108" s="20">
        <v>231</v>
      </c>
      <c r="L108" s="20">
        <v>272</v>
      </c>
      <c r="M108" s="20">
        <v>168</v>
      </c>
      <c r="N108" s="17">
        <f t="shared" si="2"/>
        <v>2588</v>
      </c>
    </row>
    <row r="109" spans="1:14" s="18" customFormat="1" ht="15.75" x14ac:dyDescent="0.25">
      <c r="A109" s="19" t="s">
        <v>65</v>
      </c>
      <c r="B109" s="20">
        <v>230</v>
      </c>
      <c r="C109" s="20">
        <v>231</v>
      </c>
      <c r="D109" s="20">
        <v>186</v>
      </c>
      <c r="E109" s="20">
        <v>172</v>
      </c>
      <c r="F109" s="20">
        <v>150</v>
      </c>
      <c r="G109" s="20">
        <v>29</v>
      </c>
      <c r="H109" s="20">
        <v>218</v>
      </c>
      <c r="I109" s="20">
        <v>150</v>
      </c>
      <c r="J109" s="20">
        <v>189</v>
      </c>
      <c r="K109" s="20">
        <v>204</v>
      </c>
      <c r="L109" s="20">
        <v>187</v>
      </c>
      <c r="M109" s="20">
        <v>93</v>
      </c>
      <c r="N109" s="17">
        <f t="shared" si="2"/>
        <v>2039</v>
      </c>
    </row>
    <row r="110" spans="1:14" s="18" customFormat="1" ht="15.75" x14ac:dyDescent="0.25">
      <c r="A110" s="19" t="s">
        <v>66</v>
      </c>
      <c r="B110" s="20">
        <v>287</v>
      </c>
      <c r="C110" s="20">
        <v>334</v>
      </c>
      <c r="D110" s="20">
        <v>296</v>
      </c>
      <c r="E110" s="20">
        <v>259</v>
      </c>
      <c r="F110" s="20">
        <v>308</v>
      </c>
      <c r="G110" s="20">
        <v>61</v>
      </c>
      <c r="H110" s="20">
        <v>299</v>
      </c>
      <c r="I110" s="20">
        <v>318</v>
      </c>
      <c r="J110" s="20">
        <v>320</v>
      </c>
      <c r="K110" s="20">
        <v>338</v>
      </c>
      <c r="L110" s="20">
        <v>465</v>
      </c>
      <c r="M110" s="20">
        <v>231</v>
      </c>
      <c r="N110" s="17">
        <f t="shared" si="2"/>
        <v>3516</v>
      </c>
    </row>
    <row r="111" spans="1:14" s="18" customFormat="1" ht="15.75" x14ac:dyDescent="0.25">
      <c r="A111" s="19" t="s">
        <v>67</v>
      </c>
      <c r="B111" s="20">
        <v>697</v>
      </c>
      <c r="C111" s="20">
        <v>812</v>
      </c>
      <c r="D111" s="20">
        <v>757</v>
      </c>
      <c r="E111" s="20">
        <v>722</v>
      </c>
      <c r="F111" s="20">
        <v>745</v>
      </c>
      <c r="G111" s="20">
        <v>205</v>
      </c>
      <c r="H111" s="20">
        <v>855</v>
      </c>
      <c r="I111" s="20">
        <v>850</v>
      </c>
      <c r="J111" s="20">
        <v>817</v>
      </c>
      <c r="K111" s="20">
        <v>817</v>
      </c>
      <c r="L111" s="20">
        <v>1031</v>
      </c>
      <c r="M111" s="20">
        <v>660</v>
      </c>
      <c r="N111" s="17">
        <f t="shared" si="2"/>
        <v>8968</v>
      </c>
    </row>
    <row r="112" spans="1:14" s="18" customFormat="1" ht="15.75" x14ac:dyDescent="0.25">
      <c r="A112" s="19" t="s">
        <v>68</v>
      </c>
      <c r="B112" s="20">
        <f>B113+B114+B115</f>
        <v>768</v>
      </c>
      <c r="C112" s="20">
        <v>782</v>
      </c>
      <c r="D112" s="20">
        <v>693</v>
      </c>
      <c r="E112" s="20">
        <v>678</v>
      </c>
      <c r="F112" s="20">
        <v>777</v>
      </c>
      <c r="G112" s="20">
        <v>267</v>
      </c>
      <c r="H112" s="20">
        <v>742</v>
      </c>
      <c r="I112" s="20">
        <v>797</v>
      </c>
      <c r="J112" s="20">
        <v>738</v>
      </c>
      <c r="K112" s="20">
        <v>835</v>
      </c>
      <c r="L112" s="20">
        <v>1071</v>
      </c>
      <c r="M112" s="20">
        <f>M113+M114+M115</f>
        <v>839</v>
      </c>
      <c r="N112" s="17">
        <f t="shared" si="2"/>
        <v>8987</v>
      </c>
    </row>
    <row r="113" spans="1:14" s="3" customFormat="1" x14ac:dyDescent="0.25">
      <c r="A113" s="9" t="s">
        <v>107</v>
      </c>
      <c r="B113" s="6">
        <v>529</v>
      </c>
      <c r="C113" s="6">
        <v>541</v>
      </c>
      <c r="D113" s="6">
        <v>484</v>
      </c>
      <c r="E113" s="6">
        <v>493</v>
      </c>
      <c r="F113" s="6">
        <v>520</v>
      </c>
      <c r="G113" s="6">
        <v>163</v>
      </c>
      <c r="H113" s="6">
        <v>497</v>
      </c>
      <c r="I113" s="6">
        <v>585</v>
      </c>
      <c r="J113" s="6">
        <v>532</v>
      </c>
      <c r="K113" s="6">
        <v>548</v>
      </c>
      <c r="L113" s="6">
        <v>722</v>
      </c>
      <c r="M113" s="6">
        <v>545</v>
      </c>
      <c r="N113" s="7">
        <f t="shared" si="2"/>
        <v>6159</v>
      </c>
    </row>
    <row r="114" spans="1:14" s="3" customFormat="1" x14ac:dyDescent="0.25">
      <c r="A114" s="9" t="s">
        <v>108</v>
      </c>
      <c r="B114" s="6">
        <v>57</v>
      </c>
      <c r="C114" s="6">
        <v>75</v>
      </c>
      <c r="D114" s="6">
        <v>50</v>
      </c>
      <c r="E114" s="6">
        <v>43</v>
      </c>
      <c r="F114" s="6">
        <v>78</v>
      </c>
      <c r="G114" s="6">
        <v>24</v>
      </c>
      <c r="H114" s="6">
        <v>62</v>
      </c>
      <c r="I114" s="6">
        <v>73</v>
      </c>
      <c r="J114" s="6">
        <v>45</v>
      </c>
      <c r="K114" s="6">
        <v>96</v>
      </c>
      <c r="L114" s="6">
        <v>131</v>
      </c>
      <c r="M114" s="6">
        <v>87</v>
      </c>
      <c r="N114" s="7">
        <f t="shared" si="2"/>
        <v>821</v>
      </c>
    </row>
    <row r="115" spans="1:14" s="3" customFormat="1" x14ac:dyDescent="0.25">
      <c r="A115" s="9" t="s">
        <v>21</v>
      </c>
      <c r="B115" s="6">
        <v>182</v>
      </c>
      <c r="C115" s="6">
        <v>166</v>
      </c>
      <c r="D115" s="6">
        <v>159</v>
      </c>
      <c r="E115" s="6">
        <v>142</v>
      </c>
      <c r="F115" s="6">
        <v>179</v>
      </c>
      <c r="G115" s="6">
        <v>80</v>
      </c>
      <c r="H115" s="6">
        <v>183</v>
      </c>
      <c r="I115" s="6">
        <v>139</v>
      </c>
      <c r="J115" s="6">
        <v>161</v>
      </c>
      <c r="K115" s="6">
        <v>191</v>
      </c>
      <c r="L115" s="6">
        <v>218</v>
      </c>
      <c r="M115" s="6">
        <v>207</v>
      </c>
      <c r="N115" s="7">
        <f t="shared" si="2"/>
        <v>2007</v>
      </c>
    </row>
    <row r="116" spans="1:14" s="18" customFormat="1" ht="15.75" x14ac:dyDescent="0.25">
      <c r="A116" s="19" t="s">
        <v>69</v>
      </c>
      <c r="B116" s="20">
        <f>B117+B118+B119</f>
        <v>875</v>
      </c>
      <c r="C116" s="20">
        <v>916</v>
      </c>
      <c r="D116" s="20">
        <v>844</v>
      </c>
      <c r="E116" s="20">
        <v>838</v>
      </c>
      <c r="F116" s="20">
        <v>830</v>
      </c>
      <c r="G116" s="20">
        <v>492</v>
      </c>
      <c r="H116" s="20">
        <v>971</v>
      </c>
      <c r="I116" s="20">
        <v>1040</v>
      </c>
      <c r="J116" s="20">
        <v>1008</v>
      </c>
      <c r="K116" s="20">
        <v>1166</v>
      </c>
      <c r="L116" s="20">
        <v>1524</v>
      </c>
      <c r="M116" s="20">
        <f>M117+M118+M119</f>
        <v>1034</v>
      </c>
      <c r="N116" s="17">
        <f t="shared" si="2"/>
        <v>11538</v>
      </c>
    </row>
    <row r="117" spans="1:14" s="3" customFormat="1" x14ac:dyDescent="0.25">
      <c r="A117" s="9" t="s">
        <v>0</v>
      </c>
      <c r="B117" s="6">
        <v>283</v>
      </c>
      <c r="C117" s="6">
        <v>296</v>
      </c>
      <c r="D117" s="6">
        <v>254</v>
      </c>
      <c r="E117" s="6">
        <v>260</v>
      </c>
      <c r="F117" s="6">
        <v>259</v>
      </c>
      <c r="G117" s="6">
        <v>88</v>
      </c>
      <c r="H117" s="6">
        <v>334</v>
      </c>
      <c r="I117" s="6">
        <v>348</v>
      </c>
      <c r="J117" s="6">
        <v>318</v>
      </c>
      <c r="K117" s="6">
        <v>385</v>
      </c>
      <c r="L117" s="6">
        <v>455</v>
      </c>
      <c r="M117" s="6">
        <v>189</v>
      </c>
      <c r="N117" s="7">
        <f t="shared" si="2"/>
        <v>3469</v>
      </c>
    </row>
    <row r="118" spans="1:14" s="3" customFormat="1" x14ac:dyDescent="0.25">
      <c r="A118" s="9" t="s">
        <v>22</v>
      </c>
      <c r="B118" s="6">
        <v>402</v>
      </c>
      <c r="C118" s="6">
        <v>413</v>
      </c>
      <c r="D118" s="6">
        <v>407</v>
      </c>
      <c r="E118" s="6">
        <v>382</v>
      </c>
      <c r="F118" s="6">
        <v>348</v>
      </c>
      <c r="G118" s="6">
        <v>258</v>
      </c>
      <c r="H118" s="6">
        <v>425</v>
      </c>
      <c r="I118" s="6">
        <v>419</v>
      </c>
      <c r="J118" s="6">
        <v>414</v>
      </c>
      <c r="K118" s="6">
        <v>507</v>
      </c>
      <c r="L118" s="6">
        <v>688</v>
      </c>
      <c r="M118" s="6">
        <v>546</v>
      </c>
      <c r="N118" s="7">
        <f t="shared" si="2"/>
        <v>5209</v>
      </c>
    </row>
    <row r="119" spans="1:14" s="3" customFormat="1" x14ac:dyDescent="0.25">
      <c r="A119" s="9" t="s">
        <v>23</v>
      </c>
      <c r="B119" s="6">
        <v>190</v>
      </c>
      <c r="C119" s="6">
        <v>207</v>
      </c>
      <c r="D119" s="6">
        <v>183</v>
      </c>
      <c r="E119" s="6">
        <v>196</v>
      </c>
      <c r="F119" s="6">
        <v>223</v>
      </c>
      <c r="G119" s="6">
        <v>146</v>
      </c>
      <c r="H119" s="6">
        <v>212</v>
      </c>
      <c r="I119" s="6">
        <v>273</v>
      </c>
      <c r="J119" s="6">
        <v>276</v>
      </c>
      <c r="K119" s="6">
        <v>274</v>
      </c>
      <c r="L119" s="6">
        <v>381</v>
      </c>
      <c r="M119" s="6">
        <v>299</v>
      </c>
      <c r="N119" s="7">
        <f t="shared" si="2"/>
        <v>2860</v>
      </c>
    </row>
    <row r="120" spans="1:14" s="18" customFormat="1" ht="15.75" x14ac:dyDescent="0.25">
      <c r="A120" s="19" t="s">
        <v>70</v>
      </c>
      <c r="B120" s="20">
        <f>B121+B122+B123+B124+B125</f>
        <v>3050</v>
      </c>
      <c r="C120" s="20">
        <v>3484</v>
      </c>
      <c r="D120" s="20">
        <v>3394</v>
      </c>
      <c r="E120" s="20">
        <v>3374</v>
      </c>
      <c r="F120" s="20">
        <v>3770</v>
      </c>
      <c r="G120" s="20">
        <v>2084</v>
      </c>
      <c r="H120" s="20">
        <v>3811</v>
      </c>
      <c r="I120" s="20">
        <v>3980</v>
      </c>
      <c r="J120" s="20">
        <v>3880</v>
      </c>
      <c r="K120" s="20">
        <v>4562</v>
      </c>
      <c r="L120" s="20">
        <v>5279</v>
      </c>
      <c r="M120" s="20">
        <f>M121+M122+M123+M124+M125</f>
        <v>5196</v>
      </c>
      <c r="N120" s="17">
        <f t="shared" si="2"/>
        <v>45864</v>
      </c>
    </row>
    <row r="121" spans="1:14" s="3" customFormat="1" x14ac:dyDescent="0.25">
      <c r="A121" s="9" t="s">
        <v>0</v>
      </c>
      <c r="B121" s="6">
        <v>645</v>
      </c>
      <c r="C121" s="6">
        <v>835</v>
      </c>
      <c r="D121" s="6">
        <v>814</v>
      </c>
      <c r="E121" s="6">
        <v>809</v>
      </c>
      <c r="F121" s="6">
        <v>914</v>
      </c>
      <c r="G121" s="6">
        <v>423</v>
      </c>
      <c r="H121" s="6">
        <v>914</v>
      </c>
      <c r="I121" s="6">
        <v>951</v>
      </c>
      <c r="J121" s="6">
        <v>882</v>
      </c>
      <c r="K121" s="6">
        <v>975</v>
      </c>
      <c r="L121" s="6">
        <v>1108</v>
      </c>
      <c r="M121" s="6">
        <v>1091</v>
      </c>
      <c r="N121" s="7">
        <f t="shared" si="2"/>
        <v>10361</v>
      </c>
    </row>
    <row r="122" spans="1:14" s="3" customFormat="1" x14ac:dyDescent="0.25">
      <c r="A122" s="9" t="s">
        <v>109</v>
      </c>
      <c r="B122" s="6">
        <v>794</v>
      </c>
      <c r="C122" s="6">
        <v>857</v>
      </c>
      <c r="D122" s="6">
        <v>760</v>
      </c>
      <c r="E122" s="6">
        <v>845</v>
      </c>
      <c r="F122" s="6">
        <v>966</v>
      </c>
      <c r="G122" s="6">
        <v>634</v>
      </c>
      <c r="H122" s="6">
        <v>1029</v>
      </c>
      <c r="I122" s="6">
        <v>1005</v>
      </c>
      <c r="J122" s="6">
        <v>988</v>
      </c>
      <c r="K122" s="6">
        <v>1214</v>
      </c>
      <c r="L122" s="6">
        <v>1380</v>
      </c>
      <c r="M122" s="6">
        <v>1335</v>
      </c>
      <c r="N122" s="7">
        <f t="shared" si="2"/>
        <v>11807</v>
      </c>
    </row>
    <row r="123" spans="1:14" s="3" customFormat="1" x14ac:dyDescent="0.25">
      <c r="A123" s="9" t="s">
        <v>24</v>
      </c>
      <c r="B123" s="6">
        <v>571</v>
      </c>
      <c r="C123" s="6">
        <v>562</v>
      </c>
      <c r="D123" s="6">
        <v>581</v>
      </c>
      <c r="E123" s="6">
        <v>555</v>
      </c>
      <c r="F123" s="6">
        <v>618</v>
      </c>
      <c r="G123" s="6">
        <v>370</v>
      </c>
      <c r="H123" s="6">
        <v>657</v>
      </c>
      <c r="I123" s="6">
        <v>710</v>
      </c>
      <c r="J123" s="6">
        <v>724</v>
      </c>
      <c r="K123" s="6">
        <v>836</v>
      </c>
      <c r="L123" s="6">
        <v>986</v>
      </c>
      <c r="M123" s="6">
        <v>937</v>
      </c>
      <c r="N123" s="7">
        <f t="shared" si="2"/>
        <v>8107</v>
      </c>
    </row>
    <row r="124" spans="1:14" s="3" customFormat="1" x14ac:dyDescent="0.25">
      <c r="A124" s="9" t="s">
        <v>110</v>
      </c>
      <c r="B124" s="6">
        <v>327</v>
      </c>
      <c r="C124" s="6">
        <v>442</v>
      </c>
      <c r="D124" s="6">
        <v>408</v>
      </c>
      <c r="E124" s="6">
        <v>349</v>
      </c>
      <c r="F124" s="6">
        <v>410</v>
      </c>
      <c r="G124" s="6">
        <v>161</v>
      </c>
      <c r="H124" s="6">
        <v>366</v>
      </c>
      <c r="I124" s="6">
        <v>417</v>
      </c>
      <c r="J124" s="6">
        <v>372</v>
      </c>
      <c r="K124" s="6">
        <v>495</v>
      </c>
      <c r="L124" s="6">
        <v>696</v>
      </c>
      <c r="M124" s="6">
        <v>621</v>
      </c>
      <c r="N124" s="7">
        <f t="shared" si="2"/>
        <v>5064</v>
      </c>
    </row>
    <row r="125" spans="1:14" s="3" customFormat="1" x14ac:dyDescent="0.25">
      <c r="A125" s="9" t="s">
        <v>25</v>
      </c>
      <c r="B125" s="6">
        <v>713</v>
      </c>
      <c r="C125" s="6">
        <v>788</v>
      </c>
      <c r="D125" s="6">
        <v>831</v>
      </c>
      <c r="E125" s="6">
        <v>816</v>
      </c>
      <c r="F125" s="6">
        <v>862</v>
      </c>
      <c r="G125" s="6">
        <v>496</v>
      </c>
      <c r="H125" s="6">
        <v>845</v>
      </c>
      <c r="I125" s="6">
        <v>897</v>
      </c>
      <c r="J125" s="6">
        <v>914</v>
      </c>
      <c r="K125" s="6">
        <v>1042</v>
      </c>
      <c r="L125" s="6">
        <v>1109</v>
      </c>
      <c r="M125" s="6">
        <v>1212</v>
      </c>
      <c r="N125" s="7">
        <f t="shared" si="2"/>
        <v>10525</v>
      </c>
    </row>
    <row r="126" spans="1:14" s="18" customFormat="1" ht="15.75" x14ac:dyDescent="0.25">
      <c r="A126" s="19" t="s">
        <v>71</v>
      </c>
      <c r="B126" s="20">
        <v>130</v>
      </c>
      <c r="C126" s="20">
        <v>129</v>
      </c>
      <c r="D126" s="20">
        <v>122</v>
      </c>
      <c r="E126" s="20">
        <v>118</v>
      </c>
      <c r="F126" s="20">
        <v>129</v>
      </c>
      <c r="G126" s="20">
        <v>38</v>
      </c>
      <c r="H126" s="20">
        <v>179</v>
      </c>
      <c r="I126" s="20">
        <v>139</v>
      </c>
      <c r="J126" s="20">
        <v>165</v>
      </c>
      <c r="K126" s="20">
        <v>175</v>
      </c>
      <c r="L126" s="20">
        <v>256</v>
      </c>
      <c r="M126" s="20">
        <v>156</v>
      </c>
      <c r="N126" s="17">
        <f t="shared" si="2"/>
        <v>1736</v>
      </c>
    </row>
    <row r="127" spans="1:14" s="18" customFormat="1" ht="15.75" x14ac:dyDescent="0.25">
      <c r="A127" s="19" t="s">
        <v>111</v>
      </c>
      <c r="B127" s="20">
        <f>B128+B129+B130</f>
        <v>2046</v>
      </c>
      <c r="C127" s="20">
        <v>2092</v>
      </c>
      <c r="D127" s="20">
        <v>1938</v>
      </c>
      <c r="E127" s="20">
        <v>1866</v>
      </c>
      <c r="F127" s="20">
        <v>2021</v>
      </c>
      <c r="G127" s="20">
        <v>1029</v>
      </c>
      <c r="H127" s="20">
        <v>2117</v>
      </c>
      <c r="I127" s="20">
        <v>2453</v>
      </c>
      <c r="J127" s="20">
        <v>2404</v>
      </c>
      <c r="K127" s="20">
        <v>2788</v>
      </c>
      <c r="L127" s="20">
        <v>3738</v>
      </c>
      <c r="M127" s="20">
        <f>M128+M129+M130</f>
        <v>2800</v>
      </c>
      <c r="N127" s="17">
        <f t="shared" si="2"/>
        <v>27292</v>
      </c>
    </row>
    <row r="128" spans="1:14" s="2" customFormat="1" x14ac:dyDescent="0.25">
      <c r="A128" s="9" t="s">
        <v>0</v>
      </c>
      <c r="B128" s="6">
        <v>1182</v>
      </c>
      <c r="C128" s="6">
        <v>1145</v>
      </c>
      <c r="D128" s="6">
        <v>1049</v>
      </c>
      <c r="E128" s="6">
        <v>973</v>
      </c>
      <c r="F128" s="6">
        <v>1043</v>
      </c>
      <c r="G128" s="6">
        <v>442</v>
      </c>
      <c r="H128" s="6">
        <v>1126</v>
      </c>
      <c r="I128" s="6">
        <v>1288</v>
      </c>
      <c r="J128" s="6">
        <v>1285</v>
      </c>
      <c r="K128" s="6">
        <v>1414</v>
      </c>
      <c r="L128" s="6">
        <v>1763</v>
      </c>
      <c r="M128" s="6">
        <v>1240</v>
      </c>
      <c r="N128" s="7">
        <f t="shared" si="2"/>
        <v>13950</v>
      </c>
    </row>
    <row r="129" spans="1:14" s="2" customFormat="1" x14ac:dyDescent="0.25">
      <c r="A129" s="9" t="s">
        <v>112</v>
      </c>
      <c r="B129" s="6">
        <v>657</v>
      </c>
      <c r="C129" s="6">
        <v>711</v>
      </c>
      <c r="D129" s="6">
        <v>640</v>
      </c>
      <c r="E129" s="6">
        <v>663</v>
      </c>
      <c r="F129" s="6">
        <v>722</v>
      </c>
      <c r="G129" s="6">
        <v>393</v>
      </c>
      <c r="H129" s="6">
        <v>711</v>
      </c>
      <c r="I129" s="6">
        <v>832</v>
      </c>
      <c r="J129" s="6">
        <v>787</v>
      </c>
      <c r="K129" s="6">
        <v>997</v>
      </c>
      <c r="L129" s="6">
        <v>1406</v>
      </c>
      <c r="M129" s="6">
        <v>1082</v>
      </c>
      <c r="N129" s="7">
        <f>SUM(B129:M129)</f>
        <v>9601</v>
      </c>
    </row>
    <row r="130" spans="1:14" s="2" customFormat="1" x14ac:dyDescent="0.25">
      <c r="A130" s="9" t="s">
        <v>113</v>
      </c>
      <c r="B130" s="6">
        <v>207</v>
      </c>
      <c r="C130" s="6">
        <v>236</v>
      </c>
      <c r="D130" s="6">
        <v>249</v>
      </c>
      <c r="E130" s="6">
        <v>230</v>
      </c>
      <c r="F130" s="6">
        <v>256</v>
      </c>
      <c r="G130" s="6">
        <v>194</v>
      </c>
      <c r="H130" s="6">
        <v>280</v>
      </c>
      <c r="I130" s="6">
        <v>333</v>
      </c>
      <c r="J130" s="6">
        <v>332</v>
      </c>
      <c r="K130" s="6">
        <v>377</v>
      </c>
      <c r="L130" s="6">
        <v>569</v>
      </c>
      <c r="M130" s="6">
        <v>478</v>
      </c>
      <c r="N130" s="7">
        <f t="shared" si="2"/>
        <v>3741</v>
      </c>
    </row>
    <row r="131" spans="1:14" s="18" customFormat="1" ht="15.75" x14ac:dyDescent="0.25">
      <c r="A131" s="10" t="s">
        <v>72</v>
      </c>
      <c r="B131" s="25">
        <f>B132+B133</f>
        <v>792</v>
      </c>
      <c r="C131" s="20">
        <v>809</v>
      </c>
      <c r="D131" s="20">
        <v>734</v>
      </c>
      <c r="E131" s="20">
        <v>700</v>
      </c>
      <c r="F131" s="20">
        <v>777</v>
      </c>
      <c r="G131" s="20">
        <v>295</v>
      </c>
      <c r="H131" s="20">
        <v>842</v>
      </c>
      <c r="I131" s="20">
        <v>838</v>
      </c>
      <c r="J131" s="20">
        <v>879</v>
      </c>
      <c r="K131" s="20">
        <v>991</v>
      </c>
      <c r="L131" s="20">
        <v>1116</v>
      </c>
      <c r="M131" s="25">
        <f>M132+M133</f>
        <v>953</v>
      </c>
      <c r="N131" s="17">
        <f t="shared" si="2"/>
        <v>9726</v>
      </c>
    </row>
    <row r="132" spans="1:14" s="3" customFormat="1" x14ac:dyDescent="0.25">
      <c r="A132" s="9" t="s">
        <v>0</v>
      </c>
      <c r="B132" s="6">
        <v>647</v>
      </c>
      <c r="C132" s="6">
        <v>662</v>
      </c>
      <c r="D132" s="6">
        <v>601</v>
      </c>
      <c r="E132" s="6">
        <v>583</v>
      </c>
      <c r="F132" s="6">
        <v>666</v>
      </c>
      <c r="G132" s="6">
        <v>217</v>
      </c>
      <c r="H132" s="6">
        <v>694</v>
      </c>
      <c r="I132" s="6">
        <v>704</v>
      </c>
      <c r="J132" s="6">
        <v>715</v>
      </c>
      <c r="K132" s="6">
        <v>781</v>
      </c>
      <c r="L132" s="6">
        <v>850</v>
      </c>
      <c r="M132" s="6">
        <v>701</v>
      </c>
      <c r="N132" s="7">
        <f t="shared" si="2"/>
        <v>7821</v>
      </c>
    </row>
    <row r="133" spans="1:14" s="3" customFormat="1" x14ac:dyDescent="0.25">
      <c r="A133" s="9" t="s">
        <v>114</v>
      </c>
      <c r="B133" s="6">
        <v>145</v>
      </c>
      <c r="C133" s="6">
        <v>147</v>
      </c>
      <c r="D133" s="6">
        <v>133</v>
      </c>
      <c r="E133" s="6">
        <v>117</v>
      </c>
      <c r="F133" s="6">
        <v>111</v>
      </c>
      <c r="G133" s="6">
        <v>78</v>
      </c>
      <c r="H133" s="6">
        <v>148</v>
      </c>
      <c r="I133" s="6">
        <v>134</v>
      </c>
      <c r="J133" s="6">
        <v>164</v>
      </c>
      <c r="K133" s="6">
        <v>210</v>
      </c>
      <c r="L133" s="6">
        <v>266</v>
      </c>
      <c r="M133" s="6">
        <v>252</v>
      </c>
      <c r="N133" s="7">
        <f t="shared" si="2"/>
        <v>1905</v>
      </c>
    </row>
    <row r="134" spans="1:14" s="18" customFormat="1" ht="15.75" x14ac:dyDescent="0.25">
      <c r="A134" s="10" t="s">
        <v>73</v>
      </c>
      <c r="B134" s="20">
        <v>235</v>
      </c>
      <c r="C134" s="20">
        <v>194</v>
      </c>
      <c r="D134" s="20">
        <v>155</v>
      </c>
      <c r="E134" s="20">
        <v>149</v>
      </c>
      <c r="F134" s="20">
        <v>184</v>
      </c>
      <c r="G134" s="20">
        <v>42</v>
      </c>
      <c r="H134" s="20">
        <v>154</v>
      </c>
      <c r="I134" s="20">
        <v>215</v>
      </c>
      <c r="J134" s="20">
        <v>190</v>
      </c>
      <c r="K134" s="20">
        <v>224</v>
      </c>
      <c r="L134" s="20">
        <v>326</v>
      </c>
      <c r="M134" s="20">
        <v>153</v>
      </c>
      <c r="N134" s="17">
        <f t="shared" ref="N134:N142" si="4">SUM(B134:M134)</f>
        <v>2221</v>
      </c>
    </row>
    <row r="135" spans="1:14" s="18" customFormat="1" ht="15.75" x14ac:dyDescent="0.25">
      <c r="A135" s="10" t="s">
        <v>74</v>
      </c>
      <c r="B135" s="20">
        <f>B136+B137</f>
        <v>276</v>
      </c>
      <c r="C135" s="20">
        <v>340</v>
      </c>
      <c r="D135" s="20">
        <v>329</v>
      </c>
      <c r="E135" s="20">
        <v>267</v>
      </c>
      <c r="F135" s="20">
        <v>225</v>
      </c>
      <c r="G135" s="20">
        <v>105</v>
      </c>
      <c r="H135" s="20">
        <v>286</v>
      </c>
      <c r="I135" s="20">
        <v>314</v>
      </c>
      <c r="J135" s="20">
        <v>265</v>
      </c>
      <c r="K135" s="20">
        <v>301</v>
      </c>
      <c r="L135" s="20">
        <v>428</v>
      </c>
      <c r="M135" s="20">
        <f>M136+M137</f>
        <v>275</v>
      </c>
      <c r="N135" s="17">
        <f t="shared" si="4"/>
        <v>3411</v>
      </c>
    </row>
    <row r="136" spans="1:14" s="3" customFormat="1" x14ac:dyDescent="0.25">
      <c r="A136" s="9" t="s">
        <v>26</v>
      </c>
      <c r="B136" s="6">
        <v>212</v>
      </c>
      <c r="C136" s="6">
        <v>253</v>
      </c>
      <c r="D136" s="6">
        <v>234</v>
      </c>
      <c r="E136" s="6">
        <v>200</v>
      </c>
      <c r="F136" s="6">
        <v>170</v>
      </c>
      <c r="G136" s="6">
        <v>69</v>
      </c>
      <c r="H136" s="6">
        <v>196</v>
      </c>
      <c r="I136" s="6">
        <v>220</v>
      </c>
      <c r="J136" s="6">
        <v>179</v>
      </c>
      <c r="K136" s="6">
        <v>212</v>
      </c>
      <c r="L136" s="6">
        <v>300</v>
      </c>
      <c r="M136" s="6">
        <v>174</v>
      </c>
      <c r="N136" s="7">
        <f t="shared" si="4"/>
        <v>2419</v>
      </c>
    </row>
    <row r="137" spans="1:14" s="3" customFormat="1" x14ac:dyDescent="0.25">
      <c r="A137" s="9" t="s">
        <v>27</v>
      </c>
      <c r="B137" s="6">
        <v>64</v>
      </c>
      <c r="C137" s="6">
        <v>87</v>
      </c>
      <c r="D137" s="6">
        <v>95</v>
      </c>
      <c r="E137" s="6">
        <v>67</v>
      </c>
      <c r="F137" s="6">
        <v>55</v>
      </c>
      <c r="G137" s="6">
        <v>36</v>
      </c>
      <c r="H137" s="6">
        <v>90</v>
      </c>
      <c r="I137" s="6">
        <v>94</v>
      </c>
      <c r="J137" s="6">
        <v>86</v>
      </c>
      <c r="K137" s="6">
        <v>89</v>
      </c>
      <c r="L137" s="6">
        <v>128</v>
      </c>
      <c r="M137" s="6">
        <v>101</v>
      </c>
      <c r="N137" s="7">
        <f t="shared" si="4"/>
        <v>992</v>
      </c>
    </row>
    <row r="138" spans="1:14" s="18" customFormat="1" ht="15.75" x14ac:dyDescent="0.25">
      <c r="A138" s="19" t="s">
        <v>75</v>
      </c>
      <c r="B138" s="20">
        <f>B139+B140+B141</f>
        <v>1709</v>
      </c>
      <c r="C138" s="20">
        <v>1772</v>
      </c>
      <c r="D138" s="20">
        <v>1724</v>
      </c>
      <c r="E138" s="20">
        <v>1655</v>
      </c>
      <c r="F138" s="20">
        <v>2052</v>
      </c>
      <c r="G138" s="20">
        <v>1168</v>
      </c>
      <c r="H138" s="20">
        <v>2267</v>
      </c>
      <c r="I138" s="20">
        <v>2219</v>
      </c>
      <c r="J138" s="20">
        <v>2400</v>
      </c>
      <c r="K138" s="20">
        <v>2805</v>
      </c>
      <c r="L138" s="20">
        <v>3672</v>
      </c>
      <c r="M138" s="20">
        <f>M139+M140+M141</f>
        <v>3101</v>
      </c>
      <c r="N138" s="17">
        <f t="shared" si="4"/>
        <v>26544</v>
      </c>
    </row>
    <row r="139" spans="1:14" s="2" customFormat="1" x14ac:dyDescent="0.25">
      <c r="A139" s="9" t="s">
        <v>0</v>
      </c>
      <c r="B139" s="6">
        <v>593</v>
      </c>
      <c r="C139" s="6">
        <v>606</v>
      </c>
      <c r="D139" s="6">
        <v>554</v>
      </c>
      <c r="E139" s="6">
        <v>621</v>
      </c>
      <c r="F139" s="6">
        <v>624</v>
      </c>
      <c r="G139" s="6">
        <v>680</v>
      </c>
      <c r="H139" s="6">
        <v>704</v>
      </c>
      <c r="I139" s="6">
        <v>705</v>
      </c>
      <c r="J139" s="6">
        <v>685</v>
      </c>
      <c r="K139" s="6">
        <v>744</v>
      </c>
      <c r="L139" s="6">
        <v>909</v>
      </c>
      <c r="M139" s="6">
        <v>770</v>
      </c>
      <c r="N139" s="7">
        <f t="shared" si="4"/>
        <v>8195</v>
      </c>
    </row>
    <row r="140" spans="1:14" s="2" customFormat="1" x14ac:dyDescent="0.25">
      <c r="A140" s="9" t="s">
        <v>115</v>
      </c>
      <c r="B140" s="6">
        <v>513</v>
      </c>
      <c r="C140" s="6">
        <v>557</v>
      </c>
      <c r="D140" s="6">
        <v>551</v>
      </c>
      <c r="E140" s="6">
        <v>508</v>
      </c>
      <c r="F140" s="6">
        <v>644</v>
      </c>
      <c r="G140" s="6">
        <v>397</v>
      </c>
      <c r="H140" s="6">
        <v>703</v>
      </c>
      <c r="I140" s="6">
        <v>751</v>
      </c>
      <c r="J140" s="6">
        <v>777</v>
      </c>
      <c r="K140" s="6">
        <v>907</v>
      </c>
      <c r="L140" s="6">
        <v>1220</v>
      </c>
      <c r="M140" s="6">
        <v>1108</v>
      </c>
      <c r="N140" s="7">
        <f t="shared" si="4"/>
        <v>8636</v>
      </c>
    </row>
    <row r="141" spans="1:14" s="2" customFormat="1" x14ac:dyDescent="0.25">
      <c r="A141" s="9" t="s">
        <v>116</v>
      </c>
      <c r="B141" s="6">
        <v>603</v>
      </c>
      <c r="C141" s="6">
        <v>609</v>
      </c>
      <c r="D141" s="6">
        <v>619</v>
      </c>
      <c r="E141" s="6">
        <v>526</v>
      </c>
      <c r="F141" s="6">
        <v>784</v>
      </c>
      <c r="G141" s="6">
        <v>91</v>
      </c>
      <c r="H141" s="6">
        <v>860</v>
      </c>
      <c r="I141" s="6">
        <v>763</v>
      </c>
      <c r="J141" s="6">
        <v>938</v>
      </c>
      <c r="K141" s="6">
        <v>1154</v>
      </c>
      <c r="L141" s="6">
        <v>1543</v>
      </c>
      <c r="M141" s="6">
        <v>1223</v>
      </c>
      <c r="N141" s="7">
        <f t="shared" si="4"/>
        <v>9713</v>
      </c>
    </row>
    <row r="142" spans="1:14" s="8" customFormat="1" ht="21" x14ac:dyDescent="0.35">
      <c r="A142" s="23" t="s">
        <v>35</v>
      </c>
      <c r="B142" s="24">
        <f>SUM(B3,B4,B7,B8,B11,B14,B18,B23,B27,B28,B36,B37,B40,B41,B42,B43,B47,B48,B52,B53,B54,B59,B64,B72,B77,B81,B89,B92,B93,B97,B98,B101,B107,B108,B109,B110,B111,B112,B116,B120,B126,B127,B131,B134,B135,B138)</f>
        <v>42558</v>
      </c>
      <c r="C142" s="24">
        <f t="shared" ref="C142:M142" si="5">SUM(C3,C4,C7,C8,C11,C14,C18,C23,C27,C28,C36,C37,C40,C41,C42,C43,C47,C48,C52,C53,C54,C59,C64,C72,C77,C81,C89,C92,C93,C97,C98,C101,C107,C108,C109,C110,C111,C112,C116,C120,C126,C127,C131,C134,C135,C138)</f>
        <v>45281</v>
      </c>
      <c r="D142" s="24">
        <f t="shared" si="5"/>
        <v>43199</v>
      </c>
      <c r="E142" s="24">
        <f t="shared" si="5"/>
        <v>42069</v>
      </c>
      <c r="F142" s="24">
        <f t="shared" si="5"/>
        <v>45229</v>
      </c>
      <c r="G142" s="24">
        <f t="shared" si="5"/>
        <v>20425</v>
      </c>
      <c r="H142" s="24">
        <f t="shared" si="5"/>
        <v>47070</v>
      </c>
      <c r="I142" s="24">
        <f t="shared" si="5"/>
        <v>47577</v>
      </c>
      <c r="J142" s="24">
        <f t="shared" si="5"/>
        <v>49655</v>
      </c>
      <c r="K142" s="24">
        <f t="shared" si="5"/>
        <v>54960</v>
      </c>
      <c r="L142" s="24">
        <f t="shared" si="5"/>
        <v>70151</v>
      </c>
      <c r="M142" s="24">
        <f t="shared" si="5"/>
        <v>53389</v>
      </c>
      <c r="N142" s="24">
        <f t="shared" si="4"/>
        <v>561563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GE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 Michael</cp:lastModifiedBy>
  <dcterms:created xsi:type="dcterms:W3CDTF">2022-06-01T13:48:11Z</dcterms:created>
  <dcterms:modified xsi:type="dcterms:W3CDTF">2022-11-08T17:06:55Z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